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кз" sheetId="1" r:id="rId1"/>
    <sheet name="Лист1" sheetId="2" r:id="rId2"/>
  </sheets>
  <definedNames>
    <definedName name="_xlnm._FilterDatabase" localSheetId="0" hidden="1">'кз'!$A$3:$G$78</definedName>
    <definedName name="_xlnm._FilterDatabase" localSheetId="1" hidden="1">'Лист1'!$A$4:$G$96</definedName>
    <definedName name="_xlnm.Print_Area" localSheetId="0">'кз'!$A$1:$G$98</definedName>
  </definedNames>
  <calcPr fullCalcOnLoad="1" refMode="R1C1"/>
</workbook>
</file>

<file path=xl/sharedStrings.xml><?xml version="1.0" encoding="utf-8"?>
<sst xmlns="http://schemas.openxmlformats.org/spreadsheetml/2006/main" count="458" uniqueCount="300">
  <si>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</si>
  <si>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</si>
  <si>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</si>
  <si>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</si>
  <si>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</si>
  <si>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</si>
  <si>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</si>
  <si>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</si>
  <si>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</si>
  <si>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</si>
  <si>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</si>
  <si>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</si>
  <si>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</si>
  <si>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Итого</t>
  </si>
  <si>
    <t>Цена</t>
  </si>
  <si>
    <t>Общая сумма</t>
  </si>
  <si>
    <t>Бағасы</t>
  </si>
  <si>
    <t>Жалпы сомасы</t>
  </si>
  <si>
    <t xml:space="preserve"> №</t>
  </si>
  <si>
    <t xml:space="preserve">№ </t>
  </si>
  <si>
    <t>Сіңіргіш емдік сода әк</t>
  </si>
  <si>
    <t>Сымдары/ағыны басқарылатын, түзу/60° қисық/Дж қисық, өлшемдері бар биполярлық кардиостимуляциялық катетер:
4, 5, 6, 7 Fr.
Үлгі:
PacelTM</t>
  </si>
  <si>
    <t>Ылғал жинағышсыз тыныс алу тізбегі</t>
  </si>
  <si>
    <t>Тыныс алу тізбегі 2
ылғал жинағыштар</t>
  </si>
  <si>
    <t>Бір люменді орталық веноздық катетер</t>
  </si>
  <si>
    <t>Қос люменді орталық веноздық катетер</t>
  </si>
  <si>
    <t>Сельдингер әдісімен орналастыруға арналған екі арналы катетері бар Certofix Duo жинағы</t>
  </si>
  <si>
    <t>Үш люмен орталық веноздық катетер 7Fr</t>
  </si>
  <si>
    <t>Сельдингер әдісімен жоғарғы қуыс венаны катетерлеуге арналған үш арналы орталық веноздық катетері бар Certofix Trio жинағы</t>
  </si>
  <si>
    <t>Төрт люмен орталық веноздық катетер</t>
  </si>
  <si>
    <t xml:space="preserve"> Сельдингер артериясының катетері</t>
  </si>
  <si>
    <t>Эндотрахеальды түтік, өлшемі 6,5 мм</t>
  </si>
  <si>
    <t>Эндотрахеальды түтік, өлшемі 7 мм</t>
  </si>
  <si>
    <t>Эндотрахеальды түтік, өлшемі 7,5 мм</t>
  </si>
  <si>
    <t>Эндотрахеальды түтік, өлшемі 8 мм</t>
  </si>
  <si>
    <t>Эндотрахеальды түтік, өлшемі 9 мм</t>
  </si>
  <si>
    <t>Эндотрахеальды түтік, өлшемі 8,5 мм</t>
  </si>
  <si>
    <t>Күшейтілген эндотрахеальды түтік, өлшемі 7,5</t>
  </si>
  <si>
    <t>Күшейтілген эндотрахеальды түтік, өлшемі 8,0</t>
  </si>
  <si>
    <t>Екі люменді эндобронхиальды түтік</t>
  </si>
  <si>
    <t>Сол жақ қос люменді эндобронхиальды түтік</t>
  </si>
  <si>
    <t>Желдетуге арналған тыныс алу сүзгісі</t>
  </si>
  <si>
    <t>Консоль мен аспираторлардың вакуумдық желісін қорғау үшін сүзгі</t>
  </si>
  <si>
    <t>Трахеостомия сүзгісі</t>
  </si>
  <si>
    <t>Көп дозалы флакондарға арналған аспирациялық және инъекциялық фильтрлі канюля</t>
  </si>
  <si>
    <t>Төмен қысымды манжетпен көмей маскасы</t>
  </si>
  <si>
    <t>Желдеткішке арналған резервтік сөмке</t>
  </si>
  <si>
    <t>Ұзартылған эпидуральды анестезияға арналған жинақ кіреді</t>
  </si>
  <si>
    <t>Туохи эпидуральды ине G18</t>
  </si>
  <si>
    <t>Жұлын анестезиясына арналған инелер</t>
  </si>
  <si>
    <t>Бір рет қолданылатын көрпе</t>
  </si>
  <si>
    <t>Қосқыш</t>
  </si>
  <si>
    <t>Стандартты ұзақ мерзімді пайдалануға арналған силикон баллонды катетері бар жабық зәр шығару жүйесі</t>
  </si>
  <si>
    <t>Қолқа ішілік баллонды катетер</t>
  </si>
  <si>
    <t>Катетерді гелиймен 50 м толтыруға арналған ауыстырылатын контейнер</t>
  </si>
  <si>
    <t>Дискофикс</t>
  </si>
  <si>
    <t>Ауыз қуысына күтім жасау жинағы, стандартты</t>
  </si>
  <si>
    <t xml:space="preserve"> Энтропия сенсоры</t>
  </si>
  <si>
    <t>Манометрі бар портативті қысым қапшығы</t>
  </si>
  <si>
    <t>Резеңке арқалық шеңбер No3</t>
  </si>
  <si>
    <t>Негізгі желі бір реттік</t>
  </si>
  <si>
    <t>Жабық сору жүйесі, санитарлық катетердің өлшемі 12 Fr / 4,0 мм, ұзындығы 30,5 см.</t>
  </si>
  <si>
    <t>Жабық сору жүйесі, санитарлық катетердің өлшемі 14 Fr / 4,0 мм, ұзындығы 54,0 см.</t>
  </si>
  <si>
    <t>Жабық аспирациялық жүйе, өлшемі 14 Fr ұзындығы 30,5 см, диаметрі 4,6 мм</t>
  </si>
  <si>
    <t>Жабық аспирациялық жүйе 72 сағаттық, санациялық катетердің өлшемі 12 FR / 4,0 мм, ұзындығы 54,0 см.</t>
  </si>
  <si>
    <t>Nutritub ұзақ мерзімді энтеральды тамақтануға арналған полиуретанды мұрын зондтары
(әр түрлі нұсқалар)</t>
  </si>
  <si>
    <t>Трахеостомиялық түтік, өлшемі 7,5 мм</t>
  </si>
  <si>
    <t>Трахеостомиялық түтік, өлшемі 8 мм</t>
  </si>
  <si>
    <t>Трахеостомия түтігі Blue Line Ultra 8,0 мм манжетсіз, фенестрленген, 2 ішкі канюлямен толықтырылған</t>
  </si>
  <si>
    <t>Blue Line Ultra 8,0 мм трахеостомиялық түтік, "жұмсақ Сеал" манжеті бар, манжеттен тыс кеңістікті қалпына келтіруге арналған арна, екі ішкі канюля жинағы бар</t>
  </si>
  <si>
    <t>Трахеостомиялық түтік қысқышы</t>
  </si>
  <si>
    <t>Қиын трахея интубациялары үшін қайта пайдалануға болатын бағыттаушы сым/стилет</t>
  </si>
  <si>
    <t>Өкшені қорғауға арналған декубитке қарсы қорғаныс
(анатомиялық пішінді, саңылауы бар)</t>
  </si>
  <si>
    <t>Орташа концентрациядағы оттегі терапиясына арналған Маска</t>
  </si>
  <si>
    <t>Инвазивті емес вентиляцияға арналған бет маскасы.Көп рет қолдануға болатын бет маскасы, өлшемі M</t>
  </si>
  <si>
    <t>Инвазивті емес желдетуге арналған бет маскасы Қайта пайдалануға болатын бет маскасы, өлшем L</t>
  </si>
  <si>
    <t>Тыныс алу тізбегі</t>
  </si>
  <si>
    <t>Үлгіленген CO2 желісі 2м, ер/әйел люер қосқышы бір пакетте 10 дана</t>
  </si>
  <si>
    <t>Коннектор Жылдам қосылым қосалқы «ер» 5/32</t>
  </si>
  <si>
    <t>Коннектор Жылдам қосылым ішкі «ана» 5/32</t>
  </si>
  <si>
    <t>Инвазивті қысымды өлшеуге арналған түрлендіргіш</t>
  </si>
  <si>
    <t>Сенсор бір реттік</t>
  </si>
  <si>
    <t>Спирометриялық түтік 2м, сары 5 дана. оралған</t>
  </si>
  <si>
    <t>Ересектерге арналған PiCCO жинағы</t>
  </si>
  <si>
    <t>Бір рет қолданылатын жедел желі</t>
  </si>
  <si>
    <t>Диаметрі 3-4 мм сфералық түйіршіктер түріндегі сода әк негізіндегі көмірқышқыл газының абсорбенті механикалық желдету кезінде анестезия және тыныс алу аппараттарында қолдануға арналған. Құрамы: натрий гидроксиді, кальций гидроксиді, этил күлгін, цеолит, су. 5 л банкада.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</si>
  <si>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Электродтары/ағыны басқарылатын биполярлы кардиостимуляциялық катетер. Өлшемдері 4, 5, 6, 7 Fr
Электродтар арасындағы қашықтық 1-2,5 см Ұзындығы 110 см Инелер иілу пішіндері: түзу, 60°, J-пішінді. Қол жетімділігі: флюроскопия кезінде катетерді оңтайлы орналастыру үшін 10 см тереңдіктегі маркер; ағынның бағытын анықтау және катетерді флюроскопияны қолданбай оң жақ қарыншаның ұшына жеткізу үшін электродтар арасында үрленетін латексті баллон; биполярлы ынталандыру және ЭКГ мониторингі үшін катетердің ұшында электродтар. Катетердің жұмыс ұшы платина сақина тәріздес электр қосқышымен, катетердің дистальды ұшы шеткі электродпен жабдықталған. Катетердің проксимальды ұшы екі істікшелі электр қосқышымен жабдықталған. Тапсырыс берушінің сұранысына сәйкес өлшемдер.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</si>
  <si>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Құрамы: гофрленген конфигурацияланбайтын ингаляция/дем шығару сызықтары + аяқ-қол + U-
порттары бар адаптер + бұрыштық қосқыш .Сипаттамасы: керек-жарақтарсыз тыныс алу тізбегі (22мм)
Қысым мен температураны өлшеуге арналған порттары бар Y-тәрізді адаптер, емделуші жағында 22M/15F қосқышы және ашық қызыл қорғаныш қақпағы бар. Құрылғының жағында 22F қосқышы бар икемді манжеттер қосқыштары бар. Қолданылатын материалдар: полиэтилен, полипропилен, поливинилхлорид (жоқ
құрамында фталаттар бар).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</si>
  <si>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Құрамы: гофрленген конфигурацияланатын ингаляция/дем шығару желілері + лимб + порттары бар U-адаптер + ылғал жинағыш (2 дана) Сипаттама: анестезияға арналған гофрленген конфигурацияланатын тыныс алу тізбегі: диаметрі 22 мм
Қысым мен температураны өлшеуге арналған порттары бар Y-тәрізді адаптер, емделуші жағында 22M/15F қосқышы және ашық қызыл қорғаныш қақпағы бар. Құрылғының жағында 22F қосқышы бар икемді манжеттер қосқыштары бар. Қосымша шланг (аяқ): диаметрі 22 мм. Кіріктірілген толық жиналмалы ылғал жинағыштар (2 дана). Қолданылатын материалдар: полиэтилен, полипропилен, поливинилхлорид (жоқ
құрамында фталаттар бар). Барлық компоненттер жеке стерильді қаптамада. (2 ылғал жинағышпен).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</si>
  <si>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Бір люменді орталық веноздық катетер. Катетердің материалы термопластикалық радиопакетті полиуретан, жұмсақ атравматикалық ұшы (катетердің корпусына қарағанда қаттылық шкаласы бойынша жұмсақ полиуретаннан жасалған). Ұзындығы - 16, 20 см; Диаметрі - 14, 16 Га. Өткізгіш 0,032 дюйм X 45, 60 см; (тікелей икемді және J-тәрізді ұштар); катетердің ұстағышы жұмсақ; пункциялық ине 18Га / 6,35 см; шприц 5 мл; қан тамырларының кеңеюі; катетердің қысқышы қатты; Катетер қысқышы. Бактерияға қарсы хлоргексидин/күміс сульфадиазин жабыны бар. Тапсырыс берушінің талабы бойынша катетердің мөлшері мен түрі.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</si>
  <si>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Жұмсақ атравматикалық ұшы бар екі люменді орталық веноздық катетер (қатетер корпусына қарағанда қаттылық шкаласы бойынша жұмсақ полиуретаннан жасалған). Катетер материалы - термопластикалық радиопакетті полиуретан. Ұзындығы - 16, 20 см; Диаметрі - 7, 8 Fr. Жинақ мазмұны: катетер, бағыттаушы сым 0,032 дюйм X 60 см. Ине 18Gax6,35см; Тіндердің кеңеюі; Шприц 5 мл; Катетер қысқыштары, қақпақтар. Бактерияға қарсы хлоргексидин/күміс сульфадиазин жабыны бар. Тапсырыс берушінің талабы бойынша катетердің мөлшері мен түрі.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</si>
  <si>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Certofix Duo V720: Сельдингер әдісі бойынша жоғарғы қуыс венаны катетерлеуге арналған екі люменді катетер жинағы: 0,5 барға дейінгі қысымға төзімді кірістірілген клапан (ауа эмболиясының және жанасуының алдын алу) бүйірлік порты бар V-тәрізді канюля. науқастың қаны), жұқа қабырғалы Сельдингер пункциялық инесі, сопақша кесілген, G18 (1,3 x 73 мм), профильді мөлдір павильон;
Өшпейтін см таңбалары, жұмсақ атравматикалық ұшы және Luer-lock қосқышы, арна таңбалауы және қысқышы бар қос арналы катетер. Жылжымалы (алынатын) және бекітілген бекіту қанаттары. Термолабильді, антитромбогенді, полиуретаннан жасалған Rg-контрастты катетер, өлшемдері F7 (2,4 х 20 см), каналдар G16/16, шығыны 45/55 мл/мин. Нитинол өткізгіші 0,89 мм x 0,035'' x 50 см эргономикалық ұстағыштағы иілгіш J-ұшы (иілуге ​​төзімді), ұзындықтың жойылмайтын белгілері; гидпен. Шприц қосылымы Luer Lock 5мл. Safesite инесіз кіру қосқыштары - 2 дана. Дилатор, скальпель. Катетердің орналасуын ЭКГ бақылауға арналған кабель. DEHP және латекссіз. Стерильді, бір рет қолдануға арналған.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</si>
  <si>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Үш люменді орталық веноздық катетер, жұмсақ атравматикалық ұшы бар (қатетер корпусына қарағанда қаттылық шкаласы бойынша жұмсақ полиуретаннан жасалған), байланыстырушы сызықтардың қысқыштары. Катетер материалы радиопакетті полиуретан. Ұзындығы - 16, 20, 30 см; Диаметрі - 7; 8,5 фр. Жинақ мазмұны: катетер, бағыттаушы сым 0,032; Тікелей және j-тәрізді ұшымен 0,035 дюйм X 60 см. Ине 18Gax6,35см; Тіндердің кеңеюі; шприц; жұмсақ және қатты катетер қысқыштары, қақпақтар. Антибактериалды хлоргексидин/күміс сульфадиазин жабыны бар катетерлерді беру мүмкіндігі. Тапсырыс берушінің талабы бойынша катетердің мөлшері мен түрі.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</si>
  <si>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Certofix Trio E730: Сельдингер әдісімен жоғарғы қуыс венаны катетерлеуге арналған үш люменді катетер жинағы: Селдингер пункциялық инесі, жұқа қабырғалы, сопақша кесілген, G18 (1,3 x 70 мм), профильді мөлдір павильон; см-де өшпейтін таңбалары бар үш арналы катетер, жұмсақ атравматикалық ұшы және Luer-lock қосқышы, арна таңбалауы және қысқыш. Жылжымалы (алынатын) және бекітілген бекіту қанаттары. Термолабильді, антитромбогенді, полиуретаннан жасалған Rg-контрастты катетер, өлшемдері F7 (2,4 х 30 см), каналдар G16/18/18, шығыны 38/18/18 мл/мин. Нитинол өткізгіші 0,89 мм x 0,035'' x 70 см эргономикалық ұстағыштағы иілгіш J-ұшы (иілуге ​​төзімді), өшпейтін ұзындық белгілері; гидпен. Дилататор. Инъекциялық мембранасы бар тығын Катетер арналарының санына сәйкес 3 дана, толтыру көлемі 0,16. DEHP және латекссіз. Стерильді, бір рет қолдануға арналған.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</si>
  <si>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Жұмсақ атравматикалық ұшы бар 4-ЛЮМЕНДІ ОРТАЛЫҚ веноздық катетер (қатетердің корпусына қарағанда қаттылық шкаласы бойынша жұмсақ полиуретаннан жасалған), қосылым желісінің қысқыштары, қақпақтар. Катетер материалы радиопакетті полиуретан. Ұзындығы - 16, 20, 30 см; Диаметрі - 8,5 Fr. Жинақ мазмұны: катетер, түзу және J-тәрізді ұшымен 0,032 дюйм X 45 см бағыттаушы сым. Ине 18Gax6,35см; Шприц 5 мл; Жұмсақ және қатты катетер қысқыштары; Кеңейткіш, қақпақтар. Бактерияға қарсы хлоргексидин/күміс сульфадиазин жабыны бар. Тапсырыс берушінің талабы бойынша катетердің мөлшері мен түрі.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</si>
  <si>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Сельдингер катетер материалы бойынша артериялық катетер радиопакетті полиуретанды диаметрі 18,20 Г, ұзындығы 5,16 см; Жиынтықта өткізгіш, ине, қысқышы бар мөлдір ұзартқыш сызық және қақпақ бар. Тапсырыс берушінің сұранысына сәйкес өлшем.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</si>
  <si>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6,5 мм, көзі мен манжеті бар, мөлдір, термопластикалық және имплантациялық улы емес поливинилхлорилден жасалған. Оро-және назотрахеальды интубацияға арналған.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</si>
  <si>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Өлшемі 7 мм, көзі мен манжеті бар, мөлдір, термопластикалық және имплантациялық улы емес поливинилхлорилден жасалған. Оро-және назотрахеальды интубацияға арналған.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</si>
  <si>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өлшемі 7,5 мм, көзі мен манжеті бар, мөлдір, термопластикалық және имплантациялық улы емес поливинилхлорилден жасалған. Оро-және назотрахеальды интубацияға арналған.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</si>
  <si>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Өлшемі 8 мм, көзі мен манжеті бар, мөлдір, термопластикалық және имплантациялық улы емес поливинилхлорилден жасалған. Оро-және назотрахеальды интубацияға арналған.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</si>
  <si>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Көзі мен манжеті бар 9 мм Өлшем, мөлдір, термопластикалық және имплантациялық улы емес поливинилхлорилден жасалған. Оро-және назотрахеальды интубацияға арналған.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</si>
  <si>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Өлшемі 8,5 мм, көзі мен манжеті бар, мөлдір, термопластикалық және имплантациялық улы емес поливинилхлорилден жасалған. Оро-және назотрахеальды интубацияға арналған.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</si>
  <si>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Эндотрахеальды күшейтілген тыныс алу тізбегінің түтігі. Өлшемі 7,5.Мөлдір, Болат штангамен нығайтылған, иілуге төзімді түтік, Мерфи көзімен дөңгелектелген атравматикалық дистальды ұшы бар, түтік қабырғасына түтіктің орналасуын визуализациялауға арналған рентгендік контрастты жолақ, жоғары көлемді төмен қысымды манжет, алдыңғы қабырғаға орнатылған автоматты металл клапаны бар индикатор құтысы бар манжет қысымын реттейтін түтік. Түтіктің проксимальды саңылауына кіріктірілген, тіректері бар және сырғанауға қарсы гофрленген 15м алынбайтын қосқыш. Таңбалау: өндіруші, енгізу тереңдігінің цифрланған тәуекелдері, ішкі (ID) және сыртқы (OD) құбыр диаметрлері. Майлау - су негізіндегі заттар. Қаптама: стерильді оралған. Жарамдылық мерзімі: өндірілген күннен бастап 5 жыл.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</si>
  <si>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Эндотрахеальды күшейтілген тыныс алу тізбегінің түтігі. Өлшемі 8,0.Мөлдір, Болат штангамен нығайтылған, иілуге төзімді түтік, Мерфи көзімен дөңгелектелген атравматикалық дистальды ұшы бар, түтік қабырғасына түтіктің орналасуын визуализациялауға арналған рентгендік контрастты жолақ, жоғары көлемді төмен қысымды манжет, алдыңғы қабырғаға орнатылған автоматты металл клапаны бар индикатор құтысы бар манжет қысымын реттейтін түтік. Түтіктің проксимальды саңылауына кіріктірілген, тіректері бар және сырғанауға қарсы гофрленген 15м алынбайтын қосқыш. Таңбалау: өндіруші, енгізу тереңдігінің цифрланған тәуекелдері, ішкі (ID) және сыртқы (OD) құбыр диаметрлері. Майлау - су негізіндегі заттар. Қаптама: стерильді оралған. Жарамдылық мерзімі: өндірілген күннен бастап 5 жыл.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</si>
  <si>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Екі люменді, бөлек желдету үшін оң, сыртқы диаметрі 35.0 ММ • термопластикалық ПВХ-дан жасалған, силикондалған-түтік орнатылғаннан кейін науқастың тыныс алу жолдарының пішінін алады, шырышты қабыққа қысымды төмендетеді.
* Төмен қысымды трахея және бронх манжеттері.
* Бронх манжеті, пилоттық бронх манжеті және бронх люмені оңай және жылдам сәйкестендіру үшін көк пластиктен жасалған.
* Атравматикалық қисық, сәйкесінше Профильді пішін
* бүкіл ұзындығы бойынша рентгендік контраст жолағы және екі манжеттің орналасуын анықтайтын қосымша рентгендік контраст белгілері
* Тегіс жиектері бар Мерфи көзінің болуы
* түтікті 1 см қадаммен бітіру
* Аксессуарлар жиынтығы, соның ішінде: бронхоскопия және санация порттары бар ацетабулярлық қосқыш (2 дана); 15м Y-тәрізді қосқыш; интубациялық стилет.
* Аллергиялық реакциялардың даму қаупін азайту үшін латекстің болмауы.
* Стерильді, бір рет қолдануға арналған.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</si>
  <si>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Екі люменді, бөлек желдету үшін сол жақ, сыртқы диаметрі 35.0 ММ• термопластикалық ПВХ-дан жасалған, силикондалған-түтік орнатылғаннан кейін науқастың тыныс алу жолдары түрінде болады, бұл шырышты қысымды төмендетеді.
* Төмен қысымды трахея және бронх манжеттері.
* Бронх манжеті, пилоттық бронх манжеті және бронх люмені оңай және жылдам сәйкестендіру үшін көк пластиктен жасалған.
* Атравматикалық қисық, сәйкесінше Профильді пішін
* бүкіл ұзындығы бойынша рентгендік контраст жолағы және екі манжеттің орналасуын анықтайтын қосымша рентгендік контраст белгілері
* түтікті 1 см қадаммен бітіру
* Трахеяның каринасына (кильіне) бекітуге арналған ілмекпен немесе ілмексіз
* Аксессуарлар жиынтығы, соның ішінде: бронхоскопия және санация порттары бар ацетабулярлық қосқыш (2 дана); 15м Y-тәрізді қосқыш; интубациялық стилет.
* Аллергиялық реакциялардың даму қаупін азайту үшін латекстің болмауы.
* Стерильді, бір рет қолдануға арналған.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</si>
  <si>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Ауаны сүзуге және анестезиологиялық және реанимациялық тыныс алу тізбектері арқылы айқаспалы микробтық инфекцияның алдын алуға арналған тыныс алу ауа сүзгілері. Олар тыныс алу тізбектерінде, желдеткіштері бар тыныс алу жүйелерінде және оттегі концентраторларында қолданылады. Сүзу белсенділігі кемінде 99, 999% құрайды..Сүзгі полипропилен / полимерлі термопластикалық материалдан жасалған-РР / НР. Стерильді емес, бір рет қолданылатын, латекссіз.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</si>
  <si>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Орталық вакуумдық магистраль мен аспираторларды ластанудан қорғауға арналған микробқа қарсы сүзгі.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</si>
  <si>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Трахеостома сүзгісі, жылу алмастырғыш, аспирациялық порты және O2 порты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</si>
  <si>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0,45 мкм жасыл ауа сүзгісі бар көп дозалы құтыларға арналған аспирациялық және инъекциялық сүзгі канюлялары.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</si>
  <si>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Бір рет қолданылатын, термопластикалық, өлшемдері 4 пациенттің салмағы (кг) / санат-50-70/ересек әйел / күйеу түтіктің ішкі диаметрі (мм)-11.0 түтіктің сыртқы диаметрі (мм)-17.6 манжеттің максималды көлемі (мл)-35 мөлдір, түссіз түтік және манжет. Дәнекерлеусіз бір бөліктен тұратын түтік дизайны. Тыныс алу тізбегінен ажыратылған кезде сенімді ұстау үшін қабырғалары бар дәнекерленген алынбайтын стандартты 15 мм қосқыш. Түтіктің бүкіл ұзындығы бойынша рентгендік контрастты көк сызық, өндірушінің белгісі, мөлшері, пациенттің ұсынылған санаты және қолданудың бір реттік белгісі бар.
Манжетті үрлеу сызығы түтік қабырғасына салынған, бос ұшы ұзындығы 255 + 5 мм. азот оксидіне төзімді эллипс тәрізді нәзік "жұмсақ Сеал" манжеті.
Түтік пен манжеттің беті любрикантпен жабылған (стеарин қышқылы).
Ұшқыш-баллон өндірушінің қара Өшпейтін таңбасы бар көк, бұйымның өлшемі және декреттелген манжеттің максималды көлемі, қызыл қайтарылмайтын клапан.
Бедерлі өндірушінің таңбалауы бар әуе шарының ұшқышының депрессоры.
Этилен оксидімен зарарсыздандыру.
Өнімнің қалыңдығы 69 г.см болатын крафт қағаздан және қалыңдығы 15 МКМ пленкадан (UPVC гомополимері) тұратын жұмсақ жеке қаптамасы бар.Жарамдылық мерзімі зарарсыздандыру күнінен бастап 5 жыл
Толықтығы: блистерде 1 дана.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</si>
  <si>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Бір рет қолданылатын, термопластикалық, өлшемдер5 науқастың салмағы (кг)/санат-&gt;70 ересек әйел/күйеу түтіктің ішкі диаметрі (мм)-12.0 түтіктің сыртқы диаметрі (мм)-19,8 манжеттің максималды көлемі (мл) -55 мөлдір, түссіз түтік және манжет. Дәнекерлеусіз бір бөліктен тұратын түтік дизайны. Тыныс алу тізбегінен ажыратылған кезде сенімді ұстау үшін қабырғалары бар дәнекерленген алынбайтын стандартты 15 мм қосқыш. Түтіктің бүкіл ұзындығы бойынша рентгендік контрастты көк сызық, өндірушінің белгісі, мөлшері, пациенттің ұсынылған санаты және қолданудың бір реттік белгісі бар.
Манжетті үрлеу сызығы түтік қабырғасына салынған, бос ұшы ұзындығы 255 + 5 мм. азот оксидіне төзімді эллипс тәрізді нәзік "жұмсақ Сеал" манжеті.
Түтік пен манжеттің беті любрикантпен жабылған (стеарин қышқылы).
Ұшқыш-баллон өндірушінің қара Өшпейтін таңбасы бар көк, бұйымның өлшемі және декреттелген манжеттің максималды көлемі, қызыл қайтарылмайтын клапан.
Бедерлі өндірушінің таңбалауы бар әуе шарының ұшқышының депрессоры.
Этилен оксидімен зарарсыздандыру.
Өнімнің қалыңдығы 69 г.см болатын крафт қағаздан және қалыңдығы 15 МКМ пленкадан (UPVC гомополимері) тұратын жұмсақ жеке қаптамасы бар.Жарамдылық мерзімі зарарсыздандыру күнінен бастап 5 жыл
Толықтығы: блистерде 1 дана.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</si>
  <si>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 xml:space="preserve">Латекстен жасалған. * Стандартты байланыс 22 мм. * өлшемдері: 2.0 л.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
</t>
  </si>
  <si>
    <t>G18 1.3 x 80 мм Туохи инесі, жабық ұшы және 3 бүйірлік тесігі бар катетер, катетер коннекторы, катетер бағыттаушысы, жалпақ эпидуральды сүзгі, "қарсылықты жоғалту" шприці, өздігінен жабысатын сүзгі бекіткіші, 2мл және 20мл шприцтер, G 18,21,25 инъекциялық инелер.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</si>
  <si>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Арнайы қисық нүкте ұшы (Tuohy кесіндісі) эпидуральды кеңістікте ине мен катетердің дәл және атравматикалық орналасуын қамтамасыз етеді. Туохи инесін жоғары сапалы хирургиялық болаттан жасаудың жұқа қабырғалы технологиясы үлкен диаметрлі катетерді орнатуға мүмкіндік береді. Иненің ұзындығын 1 см қадаммен белгілеу оны орнату (тесу) тереңдігін дәл анықтауға мүмкіндік береді. Үлкен қанаттар мен иінді табақ инені ұстауға, оны орнату және алып тастау кезінде мықтап ұстауға ыңғайлы. Арнайы құлыптау механизмінің көмегімен пластикалық манрен инеде оның нүктесінің кесілген жазықтығына қатысты дәл және қауіпсіз орналасады.Мандрен халықаралық классификация бойынша түспен кодталған.Ине стерильді, пирогенді емес және улы емес.</t>
  </si>
  <si>
    <t>Жұлын анестезиясына және белдік пункцияға арналған ине "" Квинке" типіндегі тіліммен", өлшемі G 22 , 90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</si>
  <si>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Жұлын анестезиясына және белдік пункцияға арналған ине "" Квинке" типіндегі тіліммен", өлшемі G 25 , 90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</si>
  <si>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Жұлын анестезиясына және белдік пункцияға арналған ине "" Квинке" типіндегі тіліммен", өлшемі G 26, 90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</si>
  <si>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Жұлын анестезиясы және белді қайрайтын пункция инесі "" қарындаш"", бүйірлік тесік, өлшемі G 27, 90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</si>
  <si>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Операция алдындағы жылыну немесе операциядан кейінгі күтім үшін бір реттік көрпе. көлемі 102х201см.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</si>
  <si>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Интубациялық түтік контуры арасындағы қосылатын құрылғы гофрленген бекітілетін 22fr, ілмекті ұстағыш қосқышы және қос қақпағы бар 7,6 мм және 9,5 мм порты және қосымша ашасы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</si>
  <si>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Рентгендік контрастты ұшы және катетер өзегі бойындағы контрастты жолағы бар мөлдір екі жақты катетер
* силикон тұрақты серпімділік пен биоүйлесімділікті қамтамасыз етеді
* үлкен дренаждық тесіктер мен кең ішкі люмен зәр шығарудың жоғары тиімділігін қамтамасыз етеді
* тегіс бетінің арқасында тұздардың шөгуіне минималды бейімділік
* атравматикалық ұшы және дренаждық тесіктер
* 10 мл стерильді 10% глицерин сулы ерітіндісі бар стерильді қаптамада толтырылған баллонды үрлеуге арналған шприц
* гофрленген әмбебап қосқыш
* зәр үлгісін алуға арналған инесіз порт
* кіріктірілген рефлюкске қарсы клапаны бар тамшылау камерасы
* несеп қабылдағыштағы қосымша герметикалық Бактерияға қарсы ауа сүзгісі
* мл-де нақты бітіру
* киім қыстырғышымен және сырғанау қысқышымен икемді, иілуге төзімді бұру түтігі
* қосымша сымы бар қос ілмек арқылы жүйені оңтайлы ілу
* герметикалықбір қолмен ашуға болатын қысқышы бар төменгі жағындағы бұру порты
* өткізгіш түтікті бекітуге арналған ұстағыш.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</si>
  <si>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Қолқа ішілік баллон катетері (40мл). Иілуге төзімді шар катетері, шар өзегі - оптикалық-талшықты, шар катетерінің диаметрі кемінде 8Fr. Катетердің ұшында 10000 Гц жиіліктегі қысым датчигінің болуы, баллондардың көлемі 30 немесе 40 немесе 50 мл, баллондық катетердің ұзындығы: 64,3-69,3 см. Цилиндр мембранасының ұзындығы: 230-260 ММ, цилиндр мембранасының диаметрі: 13,9-15 мм, цилиндрдің абразивті тұрақты материалы, цилиндрдің орталық люмені кемінде: .027"", контаминациядан катетердің қорғаныш қақпағының болуы Ұзындығы: 34 см, контрпульсациялауға арналған аппараттардың басқа түрлері үшін газ желісінің адаптерлерінің болуы ұзындығы: 2,2 м., катетердегі газдың өту желісінің орналасуы Орталық-осьтік. Орнату жинағы: тефлонмен қапталған өткізгіштер: 2 дана, өткізгіштің диаметрі кемінде: 0,25"", Luer-Slip коннекторы бар шприц, көлемі кемінде: 60 мл., пункциялық ине: 18 Ga, x 6,35 см., күшейтілген кіріспе: 15 см., стандартты кіріспе: 15 см.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</si>
  <si>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Катетерді 50 м гелиймен толтыруға арналған ауыстырылатын сыйымдылық.: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</si>
  <si>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Көк, 3 жүрісті кран 360º, ПВХ және латекссіз, механикалық және химиялық тұрақтылықтың жоғарылауы, инфузиялық терапия және бақылау үшін, бұрандалы қосылыстар.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</si>
  <si>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Ауызша санитарлық жинақтар жинағы науқастың ауыз қуысын күтуге арналған. Жинаққа жеке пакеттерде ауыз қуысын өңдеуге арналған құралдар жиынтығы кіреді. Жиынтықтар қабылданған хаттамаға сәйкес дәйекті түрде қолданылады. Негізгі жинақ-ауыз қуысын алдын ала өңдеуге арналған жинақ. Оған мыналар кіреді: сорғыш құрылғыға арналған қосқышы бар тұтқа, қаптамадағы өзін-өзі тазартатын Янкауэр және ауызша санация схемалары мен жабық санация жүйесін біріктіруге арналған Y-тәрізді адаптер. Ауыз қуысын алдын-ала емдеуге арналған жинақ 24 сағат ішінде қолданылады. Бір реттік санация жиынтығына мыналар кіреді: сорғыш тіс щеткасы, ерінді ылғалдандыруға арналған тампон (аппликатор) және ерітінді ыдысы бар 1 жиынтық; сорғыш тампоны бар 2 жиынтық, ерінді ылғалдандыруға арналған тампон (аппликатор) және ерітінді ыдысы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</si>
  <si>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Бір реттік сенсор (25 дана/уп.) Энтропияны бағалау-GE Entropy операциялық жағдайында анестезиологиялық жәрдемақының орталық жүйке жүйесіне әсер ету тиімділігін мониторингтеудің инновациялық технологиясы.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</si>
  <si>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Портативті қысымды инфузиялық қап. Соңында түтік, кран және алмұрт салынған қапшықтан тұрады (ақ түсті). Нейлоннан жасалған. Латекс жоқ. Стерильді емес. Қаптың көлемі 500 немесе 1000 мл.қаптағы қысымды реттеуге және сұйықтық ағынының жылдамдығына мүмкіндік беретін түйме клапаны. Клапан түймесінде бөліну және түс кодтау бар, ол жасалған қысымның мөлшерін көрсетеді. Екі опция: 1) бір рет басу - стандартты қысым; 2) екі рет басу - жоғары қысымды және жылдам инфузияны орнату үшін. Жасыл түсті қатты тұтқа бар-тамшылатқышқа іліп қою үшін.</t>
  </si>
  <si>
    <t>Втулкасы мен тығыны бар сақиналы пішінді үрлемелі қуыс өнім (автокамера түрі).450х140мм - 225 грн.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</si>
  <si>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L70 ерітінділері мен қан препараттарын жылытуға арналған аппаратқа қан ерітінділері мен препараттарын жылытуға арналған Hotline құрылғысына арналған магистральдар, Биологиялық инертті поливинилхлорид, модификацияланған PVC инфузиялық-трансфузиялық желісі, ұзындығы 2,4 м, магистральды толтырудың бастапқы көлемі (мл - де)-17,4, Luer-Lock инфузиялық каналына қосылу.
1 блистерден тұратын жеке стерильді қаптама.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</si>
  <si>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Трахеобронхеальды ағашты санитарлық тазарту үшін трахеостомияға арналған топсалы адаптері бар жабық аспирациялық (санациялық) жүйе, АҚ. Пайдалану уақыты 72 сағат. Санациялық катетердің өлшемі 12 Fr / 4,0 мм, ұзындығы 30,5 см.Санациялық катетер қорғаныш полиуретанды жеңмен жабылған, ұзындығы 2 см қадаммен белгіленген, ұшы атравматикалық жұмсақ материалдан жасалған. Жүйенің дистальды l-коннекторында эндотрахеальды түтік пен тыныс алу тізбегі бар топсалы қосылыстар, оны газ ағынының өту камерасымен бөлетін лоб клапаны бар жуу камерасы, тұзды енгізуге арналған клапаны мен қақпағы бар порт бар. Коннектор мен клапанның дизайны санацияның соңында катетерді тұзды ерітіндімен автоматты түрде терең, біркелкі жууға мүмкіндік береді. Бастапқы күйінде дистальды коннекторда ауа өткізгіш каналдың апертурасын жабу және жуу камерасының клапанын бекіту үшін Y-тәрізді тартқыш-штепсель орнатылған және одан әрі санация жүйесін эндотрахеальды түтіктен ажырату үшін қолданылады. Проксимальды коннектор бекітуге арналған айналмалы корпусы бар вакуумды басқару және құлыптау клапанымен жабдықталған. Жүйеге физикалық ерітіндісі бар картридж кіреді-12 доза. Қаптама: стерильді. Жарамдылық мерзімі (кепілдік мерзімі): шығарылған күннен бастап 5 жыл.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</si>
  <si>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Трахеобронхеальды ағашты тазартуға арналған эндотрахеальды түтікке арналған топсалы адаптері бар жабық аспирациялық (санациялық) жүйе, АҚ. Пайдалану уақыты 72 сағат. Санациялық катетердің өлшемі 14 Fr / 4,0 мм, ұзындығы 54,0 см.Санациялық катетер қорғаныш полиуретанды жеңмен жабылған, ұзындығы 2 см қадаммен белгіленген, ұшы атравматикалық жұмсақ материалдан жасалған. Жүйенің дистальды l-коннекторында эндотрахеальды түтік пен тыныс алу тізбегі бар топсалы қосылыстар, оны газ ағынының өту камерасымен бөлетін лоб клапаны бар жуу камерасы, тұзды енгізуге арналған клапаны мен қақпағы бар порт бар. Коннектор мен клапанның дизайны санацияның соңында катетерді тұзды ерітіндімен автоматты түрде терең, біркелкі жууға мүмкіндік береді. Бастапқы күйінде дистальды коннекторда ауа өткізгіш каналдың апертурасын жабу және жуу камерасының клапанын бекіту үшін Y-тәрізді тартқыш-штепсель орнатылған және одан әрі санация жүйесін эндотрахеальды түтіктен ажырату үшін қолданылады. Проксимальды коннектор бекітуге арналған айналмалы корпусы бар вакуумды басқару және құлыптау клапанымен жабдықталған. Жүйеге физикалық ерітіндісі бар картридж кіреді-12 доза. Қаптама: стерильді. Жарамдылық мерзімі (кепілдік мерзімі): шығарылған күннен бастап 5 жыл.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</si>
  <si>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Пациентті 72 сағаттық пайдалану үшін желдеткіштен ажыратпай жабық әдістеме бойынша желдеткіш кезінде трахеостомия кезінде трахеядан аспирациялауға арналған жабық санация жүйесі, жасыл. Ұзындығы 30,5 см, диаметрі 4,6 мм (өлшемі 14 FR) жабық типті аспирациялық (санациялық) катетер, жағаның қаттылығы 78А аспайды. Санациялық катетер қорғаныш Бактерияға қарсы полиуретанды жеңмен жабылған, ұзындығы 2 см қадаммен таңбаланған, атравматикалық жұмсақ материалдан жасалған ұшы бар. Интубациялық түтікке және тыныс алу тізбегіне дистальды L-тәрізді мөлдір коннектор, жуу камерасы бар топса, катетер жеңінің жапқыш клапаны, сұйықтықты енгізуге арналған қақпағы бар клапан порты бар. Бекітуге арналған айналмалы корпусы бар вакуумды беруді бақылау және құлыптау клапаны бар проксимальды қосқыш. Жиынтықта: тыныс алу тізбегіне гофрленген конфигурацияланатын адаптер, кірістірілген қорғаныс екі жақты клапан - проксимальды коннектордың ішкі арналарын жабуға және жүйені интубациялық түтіктен шығаруға арналған шанышқы тартқыш, аптаның күндерімен жапсырма. Материалдар: полиэтилен, стирол, поливинилхлорид, полипропилен. Стерильді, радиациялық әдіспен зарарсыздандырылған. Жарамдылық мерзімі: өндірілген күннен бастап 5 жыл.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</si>
  <si>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Трахеобронхеальды ағашты тазартуға арналған эндотрахеальды түтікке арналған топсалы адаптері бар жабық аспирациялық (санациялық) жүйе, АҚ. Пайдалану уақыты 72 сағат. Санациялық катетердің өлшемі 12 Fr / 4,0 мм, ұзындығы 54,0 см.Санациялық катетер қорғаныш полиуретанды жеңмен жабылған, ұзындығы 2 см қадаммен белгіленген, ұшы атравматикалық жұмсақ материалдан жасалған. Жүйенің дистальды l-коннекторында эндотрахеальды түтік пен тыныс алу тізбегі бар топсалы қосылыстар, оны газ ағынының өту камерасымен бөлетін лоб клапаны бар жуу камерасы, тұзды енгізуге арналған клапаны мен қақпағы бар порт бар. Коннектор мен клапанның дизайны санацияның соңында катетерді тұзды ерітіндімен автоматты түрде терең, біркелкі жууға мүмкіндік береді. Бастапқы күйінде дистальды коннекторда ауа өткізгіш каналдың апертурасын жабу және жуу камерасының клапанын бекіту үшін Y-тәрізді тартқыш-штепсель орнатылған және одан әрі санация жүйесін эндотрахеальды түтіктен ажырату үшін қолданылады. Проксимальды коннектор бекітуге арналған айналмалы корпусы бар вакуумды басқару және құлыптау клапанымен жабдықталған. Жүйеге физикалық ерітіндісі бар картридж кіреді-12 доза. Қаптама: стерильді. Жарамдылық мерзімі (кепілдік мерзімі): шығарылған күннен бастап 5 жыл.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</si>
  <si>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Luer Lock бұрандалы қосылымы бар және тот баспайтын болаттан жасалған стилеті бар, ұзындығы 100 см ұзақ энтеральды қоректендіруге арналған назогастральды зондтар.Мөлдір, Жұмсақ полиуретаннан жасалған, икемді. Құрамында DEHP жоқ. Оңай және қауіпсіз орналастыру үшін радиоконтраст жолақтарымен және ұзындық белгілерімен.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</si>
  <si>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CN 8 ұзақ мерзімді энтеральды қоректендіруге арналған назогастральды зондтар, тікелей байланысы бар және тот баспайтын болаттан жасалған стилетпен, ұзындығы 100 см.Мөлдір, Жұмсақ полиуретаннан жасалған, икемді. Құрамында DEHP жоқ. Оңай және қауіпсіз орналастыру үшін радиоконтраст жолақтарымен және ұзындық белгілерімен.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</si>
  <si>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Ұзындығы 120 см Тот баспайтын болаттан жасалған тікелей қосылысы бар және стилеті бар CN 8 ұзақ энтеральды қоректендіруге арналған Назо-ішек зондтары.Мөлдір, Жұмсақ полиуретаннан жасалған, икемді. Құрамында DEHP жоқ. Оңай және қауіпсіз орналастыру үшін радиоконтраст жолақтарымен және ұзындық белгілерімен. Жіңішке ішекке дәл орналастыру үшін салмақты вольфрам ұштары.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</si>
  <si>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Өлшемі 7,5 мм, төмен қысымды манжеті бар, бір рет қолданылатын силикондалған, стерильді.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</si>
  <si>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Өлшемі 8 мм, төмен қысымды манжеті бар, бір рет қолданылатын силикондалған, стерильді.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</si>
  <si>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Трахеостомиялық түтік "" Ultra" " 8.0 манжетсіз, фенестрленген. Мөлдір термопластикалық, имплантациялық-уытты емес пластификацияланған ПВХ негізіндегі композиттік полимерлі материалдардан жасалған, түтіктің ішкі диаметрі 8,0 мм, сыртқы диаметрі 10,5 мм, түтіктің иілу бұрышы 105 градус, ұзындығы 70 мм. түтіктің иілуінің ортасында үлкен радиуста орналасқан диаметрі 3,0 мм бес тесік. Түтіктің тегістелген атравматикалық дистальды ұшы. Сүтті ақ дәнекерленген алынбайтын 15 мм ішкі канюляны бекітуге арналған ішкі фаскалы коннектор. Трахеостомиялық "жараны"бақылау терезесі бар екі осьте қозғалатын мөлдір фланец. Бекіту өрімін бекітуге арналған жартылай шеңберлі тесіктері бар фланецтің мөлдір құлақтары, өндірушінің таңбалауы (Portex), бұйымның сауда белгісі (Blue Line Ultra), ішкі диаметрі мм, сыртқы диаметрі, түтік ұзындығы бедерлі жазулар. Диаметрі 1,3 ММ өткізгішке арналған атравматикалық дөңгелектелген ұшы және Орталық арнасы бар күлгін түсті алынбалы икемді обтуратор. Сыртқы диаметрі 6,95+0,01 мм және ішкі диаметрі 5,5+0,05 мм уытты емес медициналық мөлдір полиэтиленнен жасалған трахеостомиялық түтіктің өлшемімен белгіленген екі ішкі канюля, шектеу жеңі және иілу орнату сақинасы бар, он бес миллиметрлік трахеостомиялық түтік коннекторының ішіндегі концентрлі Ысырма принципі бойынша қауіпсіз бекіту. Бір канюля күрделі, боялмаған. Фенестрленген трахеостомиялық түтікке сәйкес келетін бес тесік бар, қызыл-қызғылт сары түсті индикация. Канюлядағы таңбалау-түтіктің сәйкес өлшемі және кануланың ұзындығы.Түтікті науқастың мойнына бекітуге арналған өрім, полиуретанды көбік қабаты бар мақта-қағаз фланелінің екі қабатынан, желімделген жиектерден және жабысқақ-түкті типтегі екі бекіткіштен (""Velcro"") жасалған. Канюляны тазартуға арналған қатты кірпікшелі икемді өшіргіш. Медициналық құжаттамада есепке алу және бақылау үшін сәйкестендіру жапсырмасы. Жеке стерильді қаптама, этилен оксидімен зарарсыздандыру.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</si>
  <si>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Трахеостомиялық түтік "" Ultra" " 8.0 азот оксидіне төзімді жоғары көлемді төмен қысымды манжеті бар. Мөлдір термопластикалық, имплантациялық-улы емес пластиктендірілген ПВХ негізіндегі композиттік полимерлі материалдардан жасалған, түтіктің ішкі диаметрі 8,0 мм, сыртқы диаметрі 10,5 мм, түтіктің иілу бұрышы 105 градус, түтіктің жалпы ұзындығы 70,0 ММ. түтіктің тегістелген атравматикалық дистальды ұшы. Түтік қабырғасына жартылай батырылған көк манжетті үрлеу сызығы, ұзындығы 255+5 ММ бос ұшы. Түтік қабырғасына жартылай батырылған, сыртқы диаметрі 3 мм мөлдір санация желісі, ұзындығы 250+5 мм бос ұшы, көк мөлдір емес Клапансыз Луер порты (female), Луер портының резеңке қорғаныс қақпағы (көк). 7.0-10.0 мм конустық сатылы коннекторы және сиретуді бақылаудың бүйірлік терезесі (вакуумдық бақылау) бар Санациялық Луер-портқа (male) қосылуға арналған мөлдір адаптер. Манжеттің жоғарғы жиегінен 10 + 1 мм проксимальды орналасқан 4 + 0,5 мм кең сопақ санация терезесі. Сүтті ақ дәнекерленген алынбайтын 15 мм ішкі канюляны бекітуге арналған ішкі фаскалы коннектор. Трахеостомиялық "жараны"бақылау терезесі бар екі осьте қозғалатын мөлдір фланец. Бекіту өрімін бекітуге арналған жартылай шеңберлі тесіктері бар фланецтің мөлдір құлақтары, өндірушінің таңбалауы (Portex), бұйымның сауда белгісі (Blue Line Ultra), ішкі диаметрі мм, сыртқы диаметрі, түтік ұзындығы бедерлі жазулар. Азот оксидіне төзімді, эксцизиялық диаметрі 24,0 ММ багель тәрізді нәзік "Soft-Seal" манжеті. Ұшқыш-цилиндр өндірушінің қара өшпейтін белгісі, Өнім өлшемі, манжет түрі (Soft-Seal) және манжеттің максималды диаметрі, қызыл қайтарылмайтын клапан, Луер портының резеңке қорғаныс қақпағы (көк) бар көк. Атравматикалық дөңгелектелген ұшы және кануляцияға арналған орталық арнасы бар күлгін түсті алынбалы икемді обтуратор ""жол бойымен"". Уытты емес медициналық Мөлдір полиэтиленнен жасалған екі ішкі канюля, Blue Line Ultra түтіктеріне жарамды, өлшемі 8,0 сыртқы диаметрі 6,95 + 0,01 мм және ішкі диаметрі 5,5 + 0,05 мм, шектеу жеңі және иілу сақинасы бар, он бес миллиметрлік трахеостомиялық түтік коннекторының ішіндегі концентрлі Ысырма принципі бойынша қауіпсіз бекіту. Қатты боялмаған. Канюлядағы таңбалау-түтіктің сәйкес өлшемі және кануланың ұзындығы. Түтікті науқастың мойнына бекітуге арналған өрілген өрім. Канюляны тазартуға арналған икемді өшіргіш. Медициналық құжаттамада есепке алу және бақылау үшін сәйкестендіру жапсырмасы. Жеке стерильді қаптама, этилен оксидімен зарарсыздандыру.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</si>
  <si>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Ересек пациенттерге арналған трахеостомиялық түтік фиксаторы 10 дана.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</si>
  <si>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Интродюсер (қисық ұшы бар) интубация қиын болған кезде түтікшені қоюға көмектесу үшін жасалған.
Өнімдердегі белгілер интубация тереңдігінің тамаша көрсеткіштері ретінде қызмет етеді.Берілген өлшем диапазоны 6 мм-ден 11,0 мм-ге дейінгі трахея түтіктерімен пайдалануды қамтамасыз етеді.
Интродьюсерлер (икемді буги) қиын интубацияларда қолданылады, өйткені олардың қисық ұшы (Coude) трахея сақиналары арқылы алға жылжу кезінде пайда болатын "трахеялық шерту" сезімі арқылы бугидің дұрыс орналасуын растауға мүмкіндік береді.
Өткізгіштер (ауыстыру өткізгіштері) эндотрахеальды түтікті ауыстыру қажет болған кезде қолданылады.
Ұзындығы 600 мм.15 Ch.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</si>
  <si>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Протектор тіректі төменгі аяққа ауыстыра отырып, өкшені түсіруді қамтамасыз етеді.
Тығыз бекітілген ойығы бар жоғары профиль бұл протекторларды ұзақ мерзімді операцияларда, сондай-ақ операциядан кейінгі кезеңде, ауыр науқастардағы реанимация бөлімшелерінде және хоспистерде қолдануға мүмкіндік береді. Жұппен жеткізіледі.
Серпімді көбік + 100% силикон.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</si>
  <si>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Науқастың жайлылығы үшін жұмсақ винилден жасалған.
* Мөлдірлік визуалды бақылауды қамтамасыз етеді.
* Ұзындығы 213 см "" ұзартқыш сызық.
Каталог нөмірі: 1421 (ересек)
Жиынтықта ұзындығы 2.1 м оттегі түтігі бар.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</si>
  <si>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Novastar TS SE инвазивті емес желдеткішке арналған қайта пайдалануға болатын бет маскасы, өлшемі 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</si>
  <si>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Novastar TS SE инвазивті емес желдеткішке арналған қайта пайдалануға болатын бет маскасы,өлшемі L.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</si>
  <si>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Тыныс алу жүйесіне арналған сымды құбырлар, бір реттік (ересек), азот оксиді аппараты үшін
Өндіріс: Ingenieria y tecnicas Clinicas, S. A., Испания.</t>
  </si>
  <si>
    <t>Сынамалы СО2 3М желісі, люер-коннектор""Әкем""/"" анам "" 10 дана орамада ӨЖЖ аппаратына.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</si>
  <si>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D-fend ТМ ақ ылғал бөлгіш, қаптамада 24 сағат 10 дана, анестезия аппаратына.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</si>
  <si>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3/20 см ID түтікке қосылатын қосқыш, Datex-Ohmeda пластикалық мониторлары, 330090.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</si>
  <si>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3/20 см ID түтікке қосылатын қосқыш, Datex-Ohmeda пластикалық мониторлары, 330092 .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</si>
  <si>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GE Medical Systems INF мониторына қысымды инвазивті өлшеуге арналған бір реттік Трансдюсер. В850; В 650.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</si>
  <si>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Ересектерге арналған бір реттік сенсор аппаратқа 40 кг-нан астам (20 дана пакетте)INVOS церебральды оксиметрі.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</si>
  <si>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2м спирометрия түтігі, сары 5 дана. қаптамада.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</si>
  <si>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PiCCO ересектерге арналған феморальды артериялық термодилюциялық катетерден тұратын ересектерге арналған жиынтық, ұзындығы 20 см PULSIOCATH 5F (диаметрі 1.7 мм, жұмыс Ұзындығы 20 см, дистальды люмен 0.025", J-өткізгіш, 18G және 20g канюлялары; дилататор),Picco гемодинамикалық мониторингіне арналған трансдюсерлік жүйе (150 см), бекіткіш трансдюсерлік жүйелер н84106201 (2 дана).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</si>
  <si>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Дана</t>
  </si>
  <si>
    <t>Жинақ</t>
  </si>
  <si>
    <t>Орау</t>
  </si>
  <si>
    <t>Баллон</t>
  </si>
  <si>
    <t>Абсорбент медицинская натронная известь</t>
  </si>
  <si>
    <t xml:space="preserve">Катетер для биполярной кардиостимуляции с электродами/направляемый кровотоком, прямой/ с изгибом 60°/ с изгибом J-формы, размеры:
4, 5, 6, 7 Fr
Модель:
PacelTM
</t>
  </si>
  <si>
    <t>Контур дыхательный без влагосборника</t>
  </si>
  <si>
    <t>Контур дыхательный с 2мя
влагосборниками</t>
  </si>
  <si>
    <t>Центральный венозный катетер однопросветный</t>
  </si>
  <si>
    <t xml:space="preserve">Двухпросветный Центральный Венозный Катетер </t>
  </si>
  <si>
    <t>Набор Цертофикс Дуо  с двухканальным катетером для постановки по методу Сельдингера</t>
  </si>
  <si>
    <t>Трехпросветный Центральный Венозный  Катетер 7Fr</t>
  </si>
  <si>
    <t>Набор Цертофикс Трио с трехканальными центральным венозным катетером для катетеризации верхней полой вены  по методу Сельдингера</t>
  </si>
  <si>
    <t xml:space="preserve">Четырехпросветный Центральный Венозный Катетер </t>
  </si>
  <si>
    <t xml:space="preserve"> Артериальный катетер Сельдингер</t>
  </si>
  <si>
    <t>Трубка эндотрахеальная, размер 6,5 мм</t>
  </si>
  <si>
    <t>Трубка эндотрахеальная, размер 7 мм</t>
  </si>
  <si>
    <t>Трубка эндотрахеальная, размер 7,5 мм</t>
  </si>
  <si>
    <t>Трубка эндотрахеальная, размер 8 мм</t>
  </si>
  <si>
    <t>Трубка эндотрахеальная, размер 9 мм</t>
  </si>
  <si>
    <t xml:space="preserve">Трубка эндотрахеальная, размер 8,5 мм </t>
  </si>
  <si>
    <t>Трубка эндотрахеальная армированная, размер 7,5</t>
  </si>
  <si>
    <t>Трубка эндотрахеальная армированная, размер 8,0</t>
  </si>
  <si>
    <t>Трубка эндобронхиальная  двухпросветная</t>
  </si>
  <si>
    <t xml:space="preserve">Трубка эндобронхиальная двухпросветная левая </t>
  </si>
  <si>
    <t>Фильтр дыхательный для ИВЛ</t>
  </si>
  <si>
    <t>Фильтр для защиты вакуумной магистрали консоли и аспираторов</t>
  </si>
  <si>
    <t>Фильтр  для трахеостомы</t>
  </si>
  <si>
    <t>Фильтр-канюля аспирационная и инъекционная для  многодозных флаконов</t>
  </si>
  <si>
    <t>Маска ларингеальная  с манжетой низкого давления</t>
  </si>
  <si>
    <t>Мешок резервный для аппарата ИВЛ</t>
  </si>
  <si>
    <t>Набор для продленной эпидуральной анестезии в комплекте</t>
  </si>
  <si>
    <t>Игла Туохи эпидуральная G18</t>
  </si>
  <si>
    <t>Иглы для спинномозговой анестезии</t>
  </si>
  <si>
    <t>Одеяло одноразовое</t>
  </si>
  <si>
    <t>Соединитель</t>
  </si>
  <si>
    <t>Закрытая система отведения мочи с силиконовым баллонным катетером для стандартного применения в течение продолжительного времени</t>
  </si>
  <si>
    <t>Внутриаортальный баллонный катетер</t>
  </si>
  <si>
    <t>Емкость сменная для заполнения катетеров гелием на 50м</t>
  </si>
  <si>
    <t>Набор для ухода за полостью рта, стандартный</t>
  </si>
  <si>
    <t xml:space="preserve"> Датчик энтропия</t>
  </si>
  <si>
    <t>Мешок давления переносной с манометром</t>
  </si>
  <si>
    <t>Круг резиновый подкладной №3</t>
  </si>
  <si>
    <t>Магистраль одноразовая</t>
  </si>
  <si>
    <t>Закрытая аспирационная система, размер санационного катетера 12 Fr / 4,0 мм, длина 30,5 см.</t>
  </si>
  <si>
    <t>Закрытая аспирационная система, размер санационного катетера 14 Fr / 4,0 мм, длина 54,0 см.</t>
  </si>
  <si>
    <t xml:space="preserve">Закрытая аспирационная система, размер  14 Frдлиной 30,5 см, диаметром 4,6 мм </t>
  </si>
  <si>
    <t>Закрытая аспирационная система 72 часовая, размер санационного катетера 12 Fr / 4,0 мм, длина 54,0 см.</t>
  </si>
  <si>
    <t>Nutritub полиуретановые назальные зонды для длительного энтерального питания
(различных вариантов)</t>
  </si>
  <si>
    <t>Трубка трахеостомическая,  размер 7,5 мм</t>
  </si>
  <si>
    <t>Трубка трахеостомическая, размер 8 мм</t>
  </si>
  <si>
    <t>Трахеостомическая трубка Blue Line Ultra 8,0 мм без манжеты , фенестрированная, в наборе с 2-мя внутренними канюлями</t>
  </si>
  <si>
    <t>Трахеостомическая трубка Blue Line Ultra 8,0 мм с манжетой "Софт Сеал", каналом для санации надманжеточного пространства, в наборе с двумя  внутренними канюлями</t>
  </si>
  <si>
    <t>Фиксатор трахеостомической трубки</t>
  </si>
  <si>
    <t>Многоразовый проводник/стилет для сложных интубаций трахеи, изогнутый</t>
  </si>
  <si>
    <t>Противопролежневый протектор для защиты пяток 
(анатомической формы, с отверстием)</t>
  </si>
  <si>
    <t xml:space="preserve">Маска для оксигенотерапии средней концентрации </t>
  </si>
  <si>
    <t xml:space="preserve">Маска лицевая для неинвазивной ИВЛ.Маска лицевая многоразовая,размер М </t>
  </si>
  <si>
    <t xml:space="preserve">Маска лицевая для неинвазивной ИВЛ.Маска лицевая многоразовая,размер  L </t>
  </si>
  <si>
    <t>Контур дыхательный</t>
  </si>
  <si>
    <t>Пробоотработанная линия СО2 2м,люер-коннектор "папа"/"мама" 10шт в упаковке</t>
  </si>
  <si>
    <t>Коннектор Quick connect сабмин «папа» 5/32</t>
  </si>
  <si>
    <t>Коннектор Quick connect сабмин «мама» 5/32</t>
  </si>
  <si>
    <t>Трансдюсер для инвазивного измерения  давления</t>
  </si>
  <si>
    <t>Датчик одноразовый</t>
  </si>
  <si>
    <t>Трубка спирометрии 2м,желтая 5шт. в упаковке</t>
  </si>
  <si>
    <t>PiCCO комплект для взрослых</t>
  </si>
  <si>
    <t xml:space="preserve">Магистраль одноразовая HOTLINE </t>
  </si>
  <si>
    <t xml:space="preserve">Абсорбент углекислого газа на ос-нове натронной извести, представляет собой сферические гранулы диаметром 3-4 мм, пред-назначен для использования в наркозной и ды-хательной аппаратуре при проведении ИВЛ. Состав: гидроксид натрия, гидроксид кальция, этиловый фиолетовый, цеолит, вода. в канистре 5л.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</si>
  <si>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 xml:space="preserve">Катетер для биполярной кардиостимуляции с электродами/направляемый кровотоком. Размеры 4, 5, 6, 7 Fr
Расстояние между электродами 1-2,5 см. Длина 110 см. Иглы форм изгиба: прямой, 60°, J-формы. Наличие: маркера 10 см. глубины для оптимальной установки катетера при рентгеноскопии; надувного латексного баллона между электродами для определения направления потока и доставки катетера к вершине правого желудочка без использования флюороскопии; электродов на кончике катетера для биполярной стимуляции и мониторинга ЭКГ. Рабочий конец катетера снабжен платиновым кольцеобразным электрическим разъемом, дистальный конец катетера — концевым электродом. Проксимальный конец катетера снабжен двухконтактным электрическим разъемом. Размеры по заявке заказчика.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</si>
  <si>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Состав: гофрированные неконфигурируемые линии вдоха/выдоха + лимб + У-
адаптер с портами + угловой соединитель .Описание: дыхательный контур без принадлежностей (22мм)
Y - образный переходник с портами для измерения давления и температуры, с разъёмом 22М/15F со стороны пациента и защитно-тестирующей крышкой яркого красного цвета. Со стороны аппарата гибкие коннекторы-манжеты с разъемом 22F. Используемые материалы: полиэтилен, полипропилен, поливинилхлорид (не
содержащий фталатов).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</si>
  <si>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Состав: гофрированные конфигурируемые линии вдоха/выдоха + лимб + У-адаптер с портами + влагосборник (2 шт) .Описание: дыхательный контур анестезиологический гофрированный конфигурируемый: диаметр 22 мм
Y - образный переходник с портами для измерения давления и температуры, с разъёмом 22М/15F со стороны пациента и защитно-тестирующей крышкой яркого красного цвета. Со стороны аппарата гибкие коннекторы-манжеты с разъемом 22F. Дополнительный шланг (лимб): диаметр 22 мм. Встроенные полностью разборные влагосборники (2шт). Используемые материалы: полиэтилен, полипропилен, поливинилхлорид (не
содержащий фталатов). Все комплектующие в индивидуальной стерильной упаковке. (с 2мя влагосборниками).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</si>
  <si>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  Однопросветный Центральный Венозный Катетер.  Материал катетера - термопластичный рентгенконтрастный полиуретан, мягкий атравматичный кончик (из полиуретана более мягкого по шкале твердости, чем тело катетера). Длина - 16, 20 см; Диаметр - 14, 16 Ga.Проводник 0,032 дюйм Х 45, 60см; (прямой гибкий и J образный кончики);  фиксатор катетера мягкий; пункционная игла 18Ga / 6.35 cм; шприц 5 мл; сосудистый расширитель; фиксатор катетера жесткий; Зажим катетера.  Возможность поставки с антибактериальным покрытием хлоргексидина / сульфадиазина серебра.   Размер и тип катетера по заявке Заказчика.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</si>
  <si>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 Двухпросветный Центральный Венозный Катетер с мягким атравматичным кончиком (из полиуретана более мягкого по шкале твердости, чем тело катетера).   Материал катетера - термопластичный рентгенконтрастный полиуретан.   Длина - 16, 20 см; Диаметр - 7, 8 Fr. Состав набора: катетер, проводник 0,032 дюйм Х 60см. Игла 18Gaх6,35см; Тканевой расширитель; Шприц  5мл; Фиксаторы катетера, Колпачки. Возможность поставки с антибактериальным покрытием хлоргексидина / сульфадиазина серебра.   Размер и тип катетера по заявке Заказчика.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</si>
  <si>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Certofix  Duo V720: набор двухпросветного катетера для катетеризации верхней полой вены по методу Сельдингера:   Интродьюсерная V-образная канюля с боковым портом, встроенный клапан резистентный к давлению до 0,5 бар (профилактика воздушной эмболии и контакта с кровью пациента), пункционная игла Сельдингера тонкостенная, с овальным срезом, G18 (1.3 x 73мм), профилированный прозрачный павильон;  
Двухканальный катетер с несмываемой разметкой в см, мягким атравматичным кончиком и соединителем луэр-лок, маркировкой канала и зажимом. Подвижные (съемные) и неподвижные фиксирующие крылья. Катетер термолабильный, антитромбогенный, Rg-контрастный из полиуретана, размерами F7 (2.4 х 20см), каналы G16/16, скорость потока 45/55 мл/мин. Нитиноловый проводник 0.89мм х 0,035'' х 50см с гибким J-наконечником (изгибоустойчивый) в эргономичном держателе, нестираемая разметка длины; с направителем. Шприц соединение Луэр Лок 5мл. Коннекторы безыгольного доступа Сэйфсайт - 2 шт. Дилататор, скальпель. Кабель для ЭКГ- контроля постановки катетера. Не содержит ДЭГФ и латекс. Стерильный, для однократного применения.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</si>
  <si>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Трехпросветный Центральный Венозный  Катетер, c мягким атравматичным кончиком (из полиуретана более мягкого по шкале твердости, чем тело катетера), зажимами линий соединения.   Материал катетера -  рентгенконтрастный полиуретан.   Длина - 16, 20, 30 см; Диаметр - 7; 8,5 Fr. Состав набора: катетер, проводник 0,032; 0,035 дюйм Х 60см с прямым и j-образным кончиком.   Игла 18Gaх6,35см; Тканевой расширитель; Шприц; мягкий и жесткий фиксаторы катетера, Колпачки. Возможность поставки катетеров  с антибактериальным покрытием хлоргексидина / сульфадиазина серебра.   Размер и тип катетера по заявке Заказчика.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</si>
  <si>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Certofix  Trio Е730: набор трехпросветного катетера для катетеризации верхней полой вены по методу Сельдингера:  Пункционная игла Сельдингера тонкостенная, с овальным срезом, G18 (1.3 x 70 мм), профилированный прозрачный павильон;  Треххканальный катетер с несмываемой разметкой в см, мягким атравматичным кончиком и соединителем луэр-лок, маркировкой канала и зажимом. Подвижные (съемные) и неподвижные фиксирующие крылья. Катетер термолабильный, антитромбогенный, Rg-контрастный из полиуретана, размерами F7 (2.4 х 30см), каналы G16/18/18, скорость потока 38/18/18 мл/мин. Нитиноловый проводник 0.89мм х 0,035'' х 70см с гибким J-наконечником (изгибоустойчивый) в эргономичном держателе, нестираемая разметка длины; с направителем. Дилататор. Заглушка  c инъекционной мембраной Ин-стоппер по числу каналов катетера 3шт, объем заполнения 0,16. Не содержит ДЭГФ и латекс. Стерильный, для однократного применения.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</si>
  <si>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 ЦЕНТРАЛЬНЫЙ ВЕНОЗНЫЙ КАТЕТЕР 4-ПРОСВЕТНЫЙ  c мягким атравматичным кончиком (из полиуретана более мягкого по шкале твердости, чем тело катетера), зажимами линий соединения,  колпачками.  Материал катетера -  рентгенконтрастный полиуретан.   Длина - 16, 20, 30 см; Диаметр - 8,5 Fr. Состав набора: катетер, проводник 0,032 дюйм Х 45 см с прямым и j-образным кончиком. Игла 18Gaх6,35см;  Шприц  5 мл; Мягкий и жесткий фиксаторы катетера; Расширитель,  колпачки. Возможность поставки с антибактериальным покрытием хлоргексидина / сульфадиазина серебра.   Размер и тип катетера по заявке Заказчика.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</si>
  <si>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Артериальный катетер по Сельдингеру материал катетера рентгенконтрастный полиуретан диаметр  18, 20 G, длина 5, 16  см; В наборе проводник, игла, прозрачная удлинительная линия с зажимом, колпачок. Размер по заявке Заказчика.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</si>
  <si>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Размер 6,5 мм с глазком и манжетой, изготовлена из прозрачного, термопластичного и имплантационно-нетоксичного поливинилхлорила. Предназначена для оро- и назотрахеальной интубации.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</si>
  <si>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Размер 7 мм  с глазком и манжетой, изготовлена из прозрачного, термопластичного и имплантационно-нетоксичного поливинилхлорила. Предназначена для оро- и назотрахеальной интубации.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</si>
  <si>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размер 7,5 мм с глазком и манжетой, изготовлена из прозрачного, термопластичного и имплантационно-нетоксичного поливинилхлорила. Предназначена для оро- и назотрахеальной интубации.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</si>
  <si>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Размер 8 мм с глазком и манжетой, изготовлена из прозрачного, термопластичного и имплантационно-нетоксичного поливинилхлорила. Предназначена для оро- и назотрахеальной интубации.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</si>
  <si>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Размер 9 мм  с глазком и манжетой, изготовлена из прозрачного, термопластичного и имплантационно-нетоксичного поливинилхлорила. Предназначена для оро- и назотрахеальной интубации.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</si>
  <si>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Размер 8,5 мм  с глазком и манжетой, изготовлена из прозрачного, термопластичного и имплантационно-нетоксичного поливинилхлорила. Предназначена для оро- и назотрахеальной интубации.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</si>
  <si>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Трубка дыхательного контура эндотрахеальная армированная. Размер 7,5.Прозрачная, армированная стальным прутком, устойчивая к перегибу трубка, с округлым атравматичным дистальным кончиком с глазком Мерфи, встроенная в стенку трубки рентгеноконтрастная полоска для визуализации положения трубки, манжета низкого давления большого объема, встроенная в переднюю стенку трубка регулирования давления в манжете с индикаторным баллончиком с автоматическим металлическим клапаном. Встроенный в проксимальное отверстие трубки несъёмный коннектор 15М с упорами и противоскользящим рифлением. Маркировка: производитель, оцифрованные риски глубины введения, внутренний (ID) и внешний (OD) диаметры воздуховода. Смазка – вещества на водной основе. Упаковка: стерильно упакованная. Срок годности: 5 лет от даты изготовления.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</si>
  <si>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Трубка дыхательного контура эндотрахеальная армированная. Размер 8,0.Прозрачная, армированная стальным прутком, устойчивая к перегибу трубка, с округлым атравматичным дистальным кончиком с глазком Мерфи, встроенная в стенку трубки рентгеноконтрастная полоска для визуализации положения трубки, манжета низкого давления большого объема, встроенная в переднюю стенку трубка регулирования давления в манжете с индикаторным баллончиком с автоматическим металлическим клапаном. Встроенный в проксимальное отверстие трубки несъёмный коннектор 15М с упорами и противоскользящим рифлением. Маркировка: производитель, оцифрованные риски глубины введения, внутренний (ID) и внешний (OD) диаметры воздуховода. Смазка – вещества на водной основе. Упаковка: стерильно упакованная. Срок годности: 5 лет от даты изготовления.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</si>
  <si>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Двухпросветная, для раздельной вентиляции правая, внешний диаметр 35.0 mm • Изготовлена из термопластичного ПВХ, силиконизированная  - трубка после установки принимает форму дыхательных путей пациента, уменьшая давление на слизистую.
• Трахеальная и бронхиальная манжеты низкого давления.
• Бронхиальная манжета, пилотный баллон бронхиальной манжеты и бронхиальный просвет выполнены из синего пластика для легкой и быстрой идентификации.
• Атравматичный изогнутый, соответственно профилированная форма
• рентгенконтрастная полоса по всей ее длине и дополнительные рентгеноконтрастные метки, определяющие размещение обеих манжет
• Наличие глазка Мерфи с гладкими краями
• градуировка трубки шагом 1 см
• Набором аксессуаров, включающим: вертлужный коннектор (2шт) с портами для бронхоскопии и санации; Y-образный коннектор 15М; интубационный стилет.
• Отсутствие латекса для снижения риск развития аллергических реакций.
• Стерильная, для одноразового использования.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</si>
  <si>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 xml:space="preserve">Двухпросветная, для раздельной вентиляции левая, внешний диаметр 35.0 mm• Изготовлена из термопластичного ПВХ, силиконизированная  - трубка после установки принимает форму дыхательных путей пациента, уменьшая давление на слизистую.
• Трахеальная и бронхиальная манжеты низкого давления.
• Бронхиальная манжета, пилотный баллон бронхиальной манжеты и бронхиальный просвет выполнены из синего пластика для легкой и быстрой идентификации.
• Атравматичный изогнутый, соответственно профилированная форма
• рентгенконтрастная полоса по всей ее длине и дополнительные рентгеноконтрастные метки, определяющие размещение обеих манжет
• градуировка трубки шагом 1 см
• С крючком или без крючки для фиксации на карине (киле) трахеи
• Набором аксессуаров, включающим: вертлужный коннектор (2шт) с портами для бронхоскопии и санации; Y-образный коннектор 15М; интубационный стилет.
• Отсутствие латекса для снижения риск развития аллергических реакций.
• Стерильная, для одноразового использования.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</si>
  <si>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Дыхательные воздушные фильтри для фильтрации воздуха и предотвра-щения перекрестного микробного заражения через анестезиологические и реанимационные дыхательные контуры. Они используются в составе дыхательных контуров, респираторных системах с аппаратами ИВЛ и кислородных концентраторах. Фильтрующая активность составляет не менее 99, 999 %..Фильтр изготовлен из полипропилен/полимерного термопластичного материала - РР/НР. Нестерильные, однократного применения, без латекса.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</si>
  <si>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Антимикробный фильтр для защиты центральной вакуумной магистрали и аспираторов от контаминации.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</si>
  <si>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Фильтр  для трахеостомы, тепловлагобменный, с аспирационным портом и О2-портом.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</si>
  <si>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Фильтр-канюли аспирационные и инъекционные для многодозных лаконов  с воздушным фильтром 0,45 мкм зеленого цвета.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</si>
  <si>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 Однократного применения, термопластичная, размеры 4 Вес пациента (кг)/категория-50-70/взрослые жен/муж Внутренний диаметр трубки (мм)-11.0 Наружный диаметр трубки (мм)-17.6 Максимальный объём манжеты (мл)-35 Прозрачные, бесцветные трубка и манжета. Цельная конструкция трубки без сварных швов. Приваренный несъёмный стандартный 15-ти миллиметровый коннектор с рёбрами для уверенного захвата при отсоединении от дыхательного контура. Рентгенконтрастная синяя линия по всей длине трубки с маркировкой производителя, размера, рекомендованной категории пациента и обозначением однократности применения.
Линия раздувания манжеты встроена в стенку трубки, свободный конец длиной 255+5 мм.Деликатная манжета «Soft-Sеаl»  в форме эллипса, резистентная к закиси азота.
Поверхность трубки и манжеты покрыта любрикантом (стеариновая кислота).
Пилот-баллон синий с чёрной несмываемой маркировкой производителя, размера изделия и декретированного максимального объёма манжеты, красный невозвратный клапан.
Депрессор пилот-баллона с тисненой маркировкой производителя.
Стерилизация этиленоксидом.
Изделие имеет мягкую индивидуальную упаковку, состоящую из крафт бумаги плотностью 69 г.см и пленки (гомополимер UPVC) толщиной 15 µ.Срок годности 5 лет со дня стерилизации
Комплектность: по 1штуке в блистере.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</si>
  <si>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Однократного применения, термопластичная, размеры5 Вес пациента (кг)/категория-&gt;70взрослые жен/муж Внутренний диаметр трубки (мм)-12.0 Наружный диаметр трубки (мм)-19,8 Максимальный объём манжеты (мл)-55 Прозрачные, бесцветные трубка и манжета. Цельная конструкция трубки без сварных швов. Приваренный несъёмный стандартный 15-ти миллиметровый коннектор с рёбрами для уверенного захвата при отсоединении от дыхательного контура. Рентгенконтрастная синяя линия по всей длине трубки с маркировкой производителя, размера, рекомендованной категории пациента и обозначением однократности применения.
Линия раздувания манжеты встроена в стенку трубки, свободный конец длиной 255+5 мм.Деликатная манжета «Soft-Sеаl»  в форме эллипса, резистентная к закиси азота.
Поверхность трубки и манжеты покрыта любрикантом (стеариновая кислота).
Пилот-баллон синий с чёрной несмываемой маркировкой производителя, размера изделия и декретированного максимального объёма манжеты, красный невозвратный клапан.
Депрессор пилот-баллона с тисненой маркировкой производителя.
Стерилизация этиленоксидом.
Изделие имеет мягкую индивидуальную упаковку, состоящую из крафт бумаги плотностью 69 г.см и пленки (гомополимер UPVC) толщиной 15 µ.Срок годности 5 лет со дня стерилизации
Комплектность: по 1штуке в блистере.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</si>
  <si>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Изготовлен из латекса. • Стандартное соединение 22 мм. • Размеры:  2.0л.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</si>
  <si>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Игла Туохи G18  1.3 х 80мм,  катетер с закрытым кончиком и 3 боковыми отверстиями, коннектор катетера, направитель катетера, плоский эпидуральный фильтр, шприц «утрата сопротивления», самоклеящийся фиксатор фильтра, шприцы 2мл и 20мл, инъекционные иглы G 18,21,25.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</si>
  <si>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Специальный изогнутый кончик острия (срез Tuohy) обеспечивает точное и атравматичное позиционирование иглы и катетера в эпидуральном пространстве. Тонкостенная технология изготовления иглы Туохи из высококачественной хирургической стали позволяет обеспечить установку катетера большого диаметра. Маркировка длины иглы с шагом 1 см позволяет точно определить глубину его установки (прокола). Большие крылья и пластина-рукоятка удобны для захвата иглы, её надежного удержания во время установки и удаления. С помощью специального замкового механизма пластиковый манрен точно и безопасно позиционируется в игле по отношению к плоскости среза её острия.Мандрен закодирован цветом по международной классификации.Игла стерильна, апирогенна и нетоксична.</t>
  </si>
  <si>
    <t>Игла для спинномозговой анестезии и люмбальной пункции со срезом типа "Квинке", размер G 22 , 90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</si>
  <si>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Игла для спинномозговой анестезии и люмбальной пункции со срезом типа "Квинке", размер G 21 , 90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</si>
  <si>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Игла для спинномозговой анестезии и люмбальной пункции со срезом типа "Квинке", размер G 25 , 90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</si>
  <si>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Игла для спинномозговой анестезии и люмбальной пункции со срезом типа "Квинке", размер G 26,  90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</si>
  <si>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Игла для спинномозговой анестезии и люмбальной пункции с заточкой  "Карандаш", боковое отверстие, размер G 27, 90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</si>
  <si>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Одеяло одноразовое для предооперационной потепления или послеоперационной уход. размер 102х 201см.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</si>
  <si>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Устройство соединительное между контуром интубационной трубкой гофрированный фиксирущийся 22Fr с шарнирным уловым соединителем и портом 7,6 мм и 9,5 мм с двойным колпачком и с дополнительной заглушкой.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</si>
  <si>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 Прозрачный двухходовый катетер с рентгенконтрастным наконечником и контрастной полоской вдоль стержня катетера
• силикон обеспечивает постоянную эластичность и биосовместимость
• большие дренажные отверстия и широкий внутренний просвет обеспечивают высокую эффективность отведения мочи
• минимальная склонность к отложению солей благодаря гладкой поверхности
• атравматичные наконечник и дренажные отверстия
• входящий в комплект заполненный шприц для раздувания баллона, в стерильной упаковке, содержащий 10 мл стерильного 10 % водногораствора глицерина 
• гофрированный универсальный разъем
• безыгольный порт для забора проб мочи
• капельная камера со встроенным антирефлюксным клапаном
• дополнительный герметичный антибактериальный воздушный фильтр на мочеприемнике
• четкая градуировка в мл
• гибкая, устойчивая к перегибам отводящая трубка с бельевой клипсой и скользящим зажимом
• оптимальное подвешивание системы за счет двойного крюка с дополнительным шнуром
• герметичныйотводящий порт на дне с зажимом, который можно открыть одной рукой
• держатель для фиксации отводящей трубки.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</si>
  <si>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Внутриаортальный баллонный катетер (40мл). Баллонный катетер, устойчивый к перегибу, сердечник баллона - оптико-волоконный, диаметр баллонного катетера не менее 8Fr. Наличие датчика давления на кончике катетера с частотой 10000Гц, объем баллонов 30 или 40 или 50 мл, длина баллонного катетера: 64,3 - 69,3 см. Длина мембраны баллона: 230-260 мм., диаметр мембраны баллона: 13,9-15 мм, абразивно устойчивый материал баллона, центральный просвет баллона не менее: .027", наличие защитного чехла катетера от контаминации длина: 34 см, наличие переходников газовой линии для других типов аппаратов для контрпульсации длина: 2,2м., расположение линии пассажа газа в катетере центрально-осевое. Установочный комплект: Проводники с тефлоновым покрытием: 2 шт., диаметр проводника не менее: 0,25", шприц с коннектором Luer-Slip, объем не менее: 60 мл., пункционная игла: 18 Ga, х 6,35 см., армированный интродьсер: 15 см., стандартный интродьюсер: 15 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</si>
  <si>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Емкость сменная для заполнения катетерв гелием на 50м.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</si>
  <si>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Синий, 3-ходовой кран 360º, без ПВХ и латекса, повышенная механическая и химическая устойчивость, для инфузионной терапии и мониторинга, винтовые соединения.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</si>
  <si>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Комплект наборов для оральной санации  предназначен для ухода за ротовой полостью пациента. В комплект входят наборы  инструментов для обработки оральной полости  в отдельных упаковках. Наборы используются  последовательно в соответствии с принятым протоколом. Основной набор - набор для предварительной обработки полости рта. В него входят: ручка с переключателем для отсасывающего устройства, самоочищающийся Янкауэр в оболочке и Y-образный адаптер для комбинирования схем оральной санации и закрытой санационной системы. Набор для предварительной обработки полости рта используется в течение 24 часов. В состав наборов однократной санации входят: 1 набор с отсасывающей зубной щёткой, тампоном (аппликатором) для увлажнения губ и чашей для раствора; 2 набора с отсасывающим тампоном, тампоном (аппликатором) для увлажнения губ и чашей для раствора.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</si>
  <si>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Одноразовый датчик (25шт./уп.)Оценка энтропии – это инновационная технология мониторинга эффективности воздействия анестезиологического пособия на центральную нервную систему в условиях операционной GE Entropy.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</si>
  <si>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Переносной мешок для инфузии под давлением. Состоит из мешка с трубкой, краником и грушей на конце (белого цвета). Изготовлен из нейлона. Без латекса. Не стерильный. Объем мешка 500 или 1000 мл. Клапан с кнопкой, обеспечивающий регуляцию давления в мешке и скорость тока жидкости. На кнопке клапана имеются деления и цветовая кодировка, которые показывает величину создаваемого давления. Две опции: 1) одно нажатие - стандартное давление; 2) два нажатия - для установки повышенного давления и быстрой инфузии. Имеется жесткая ручка зеленого цвета - для подвешивания к капельнице. </t>
  </si>
  <si>
    <t>Надувное полое изделие кольцеобразной формы (типа автокамеры) с втулкой и пробкой.450x140 мм- 225грн.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</si>
  <si>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Магистрали для устройства HOTLINE для согревания растворов и препаратов крови к аппарату для согревания растворов и препаратов крови L70 ,Биологически инертный поливинилхлорид, видоизмененная PVC инфузионно-трансфузионная линия, длиной 2,4 м, первичный объем заполнения магистрали(в мл) - 17,4, коннекция в инфузионного канала Luer-Lock.
Индивидуальная стерильная упаковка по 1 блистеру.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</si>
  <si>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Закрытая аспирационная (санационная) система с шарнирным адаптером при трахеостоме для санации трахеобронхеального дерева, белая. Время использования 72 часа. Размер санационного катетера 12 Fr / 4,0 мм, длина 30,5 см. Санационный катетер закрыт защитным полиуретановым  рукавом, имеет маркировку длины с шагом 2 см, кончик из атравматичного мягкого материала. Дистальный Г-образный коннектор системы имеет шарнирные соединения с эндотрахеальной трубкой и дыхательным контуром, промывочную камеру с лепестковым клапаном, разделяющим её с камерой прохождения газового потока, порт с клапаном и крышкой для введения физиологического  раствора. Конструкция коннектора и клапана обеспечивает автоматическое глубокое равномерное промывание катетера в конце санации физиологическим раствором. В исходном состоянии в дистальном коннекторе  установлен Y-образный съёмник-заглушка, для перекрытия апертуры воздуховодного  канала и фиксирования клапана промывочной камеры, и используемый в дальнейшем для отсоединения санационной системы от эндотрахеальной трубки. Проксимальный  коннектор снабжен клапаном контроля и блокировки подачи вакуума с поворотным корпусом для фиксации. В комплект системы входит картридж с физ. раствором – 12 доз. Упаковка: стерильная. Срок годности (срок гарантии): 5 лет от даты изготовления.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</si>
  <si>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Закрытая аспирационная (санационная) система с шарнирным адаптером для эндотрахеальной трубки для санации трахеобронхеального дерева, белая. Время использования 72 часа. Размер санационного катетера 14 Fr / 4,0 мм, длина 54,0 см. Санационный катетер закрыт защитным полиуретановым  рукавом, имеет маркировку длины с шагом 2 см, кончик из атравматичного мягкого материала. Дистальный Г-образный коннектор системы имеет шарнирные соединения с эндотрахеальной трубкой и дыхательным контуром, промывочную камеру с лепестковым клапаном, разделяющим её с камерой прохождения газового потока, порт с клапаном и крышкой для введения физиологического  раствора. Конструкция коннектора и клапана обеспечивает автоматическое глубокое равномерное промывание катетера в конце санации физиологическим раствором. В исходном состоянии в дистальном коннекторе  установлен Y-образный съёмник-заглушка, для перекрытия апертуры воздуховодного  канала и фиксирования клапана промывочной камеры, и используемый в дальнейшем для отсоединения санационной системы от эндотрахеальной трубки. Проксимальный  коннектор снабжен клапаном контроля и блокировки подачи вакуума с поворотным корпусом для фиксации. В комплект системы входит картридж с физ. раствором – 12 доз. Упаковка: стерильная. Срок годности (срок гарантии): 5 лет от даты изготовления.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</si>
  <si>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Закрытая санационная система для аспирации из трахеи при трахеостоме  во время ИВЛ по закрытой методике без отключения пациента от вентилятора для 72 часового использования, зеленая. Аспирационный (санационный) катетер закрытого типа длиной 30,5 см, диаметром 4,6 мм (размер 14 Fr), твердость по Шору не более 78А. Санационный катетер закрыт защитным антибактериальный полиуретановым  рукавом, имеет маркировку длины с шагом 2 см, кончик из атравматичного мягкого материала. Дистальный Г-образный прозрачный коннектор к интубационной трубке и дыхательному контуру, шарнирный с промывочной камерой, лепестковым клапаном закрытия рукава катетера, с клапанным портом с крышкой для введения жидкости. Проксимальный коннектор  с клапаном контроля и блокировки подачи вакуума с поворотным корпусом для фиксации.  В комплекте:  гофрированный конфигурируемый переходник к дыхательному контуру, вставляемый защитный двухсторонний клапан - вилочный съёмник для закрытия внутренних каналов проксимального коннектора и отстыковки системы от интубационной трубки, наклейка с днями недели. Материалы: полиэтилен, стирол, поливинилхлорид, полипропилен. Стерильно, стерилизовано радиационным метдом. Срок годности: 5 лет от даты изготовления.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</si>
  <si>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Закрытая аспирационная (санационная) система с шарнирным адаптером для эндотрахеальной трубки для санации трахеобронхеального дерева, белая. Время использования 72 часа. Размер санационного катетера 12 Fr / 4,0 мм, длина 54,0 см. Санационный катетер закрыт защитным полиуретановым  рукавом, имеет маркировку длины с шагом 2 см, кончик из атравматичного мягкого материала. Дистальный Г-образный коннектор системы имеет шарнирные соединения с эндотрахеальной трубкой и дыхательным контуром, промывочную камеру с лепестковым клапаном, разделяющим её с камерой прохождения газового потока, порт с клапаном и крышкой для введения физиологического  раствора. Конструкция коннектора и клапана обеспечивает автоматическое глубокое равномерное промывание катетера в конце санации физиологическим раствором. В исходном состоянии в дистальном коннекторе  установлен Y-образный съёмник-заглушка, для перекрытия апертуры воздуховодного  канала и фиксирования клапана промывочной камеры, и используемый в дальнейшем для отсоединения санационной системы от эндотрахеальной трубки. Проксимальный  коннектор снабжен клапаном контроля и блокировки подачи вакуума с поворотным корпусом для фиксации. В комплект системы входит картридж с физ. раствором – 12 доз. Упаковка: стерильная. Срок годности (срок гарантии): 5 лет от даты изготовления.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</si>
  <si>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Назогастральные зонды для длительного энтерального питания СН 8, с винтовым соединением Luer Lock и со стилетом из нержавеющей стали, длиной 100 см. Прозрачные, изготовлены из мягкого полиуретана, гибкие. Не содержит DEHP. С рентгеноконтрастными полосками и разметками длины для легкого и безопасного размещения.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</si>
  <si>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Назогастральные зонды для длительного энтерального питания СН 8, с прямым соединением и со стилетом из нержавеющей стали, длиной 100 см. Прозрачные, изготовлены из мягкого полиуретана, гибкие. Не содержит DEHP. С рентгеноконтрастными полосками и разметками длины для легкого и безопасного размещения.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</si>
  <si>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Назо-кишечные зонды для длительного энтерального питания СН 8, с прямым соединением и со стилетом из нержавеющей стали, длиной 120 см. Прозрачные, изготовлены из мягкого полиуретана, гибкие. Не содержит DEHP. С рентгеноконтрастными полосками и разметками длины для легкого и безопасного размещения. Утяжеленные наконечники из вольфрама для точного размещения в тонкой кишке.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</si>
  <si>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Размер 7,5 мм, с манжетой низкого давления, силиконизированная однократного применения, стерильная.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</si>
  <si>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Размер 8 мм, с манжетой низкого давления, силиконизированная однократного применения, стерильная.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</si>
  <si>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Трахеостомическая трубка "Ultra" 8.0 без манжеты, фенестрированная. Изготовлена из композитных полимерных материалов на основе прозрачного термопластичного, имплантационно-нетоксичного пластифицированного ПВХ, внутренний диаметр трубки 8,0 мм, наружный диаметр 10,5 мм, угол изгиба трубки 105 градусов, длина 70 мм. Пять отверстий диаметром 3,0 мм, расположенных в шахматном порядке на середине изгиба трубки по большому радиусу. Отшлифованный атравматичный дистальный конец трубки. Молочно-белый приваренный несъёмный 15-ти миллиметровый коннектор с внутренней фаской для фиксации внутренней канюли. Прозрачный фланец, подвижный по двум осям, с окном обсервации трахеостомической «раны». Прозрачные ушки фланца с  полукружными отверстиями для крепления тесьмы фиксации, тиснёные надписи маркировки производителя (Portex), торговой марки изделия (Blue Line Ultra), внутреннего диаметра в мм, наружного диаметра, длины трубки. Съёмный гибкий обтуратор фиолетового цвета с атравматичным загруглённым кончиком и центральным каналом для проводника, диаметором 1,3мм. Две маркированных размером трахеостомической трубки внутренних канюли из нетоксичного медицинского  полупрозрачного полиэтилена наружным диаметром 6,95+0,01 мм и внутренним диаметром 5,5+0,05 мм, с ограничительной втулкой и отгибным установочным кольцом, безопасная фиксация по принципу концентрической защёлки внутри пятнадцатимиллиметрового коннектора  трахеостомической трубки. Одна канюля слошная неокрашенная. Фенестрированная имеет пять отверстий, конгруэнтных отверстиям на трахеостомической трубке, красновато-оранжевая цветоиндикация. Маркировка на канюле - подходящий размер трубки и длина канюли.Тесьма для фиксации трубки к шее пациента, изготовленная из двух слоёв хлопчато-бумажной фланели с пенополиуретановой прослойкой, проклеенными краями, и двумя фиксаторами адгезивно-ворсистого типа ("липучка"). Гибкий ершик с жесткими ресничками для очистки канюль. Идентификационный стикер для учёта и контроля в медицинской документации. Индивидуальная стерильная упаковка, стерилизация этиленоксидом.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</si>
  <si>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Трахеостомическая трубка "Ultra" 8.0 с манжетой большого объёма низкого давления, резистентной к закиси азота. Изготовлена из композитных полимерных материалов на основе прозрачного термопластичного, имплантационно-нетоксичного пластифицированного ПВХ, внутренний диаметр трубки 8,0 мм, наружный диаметр 10,5 мм, угол изгиба трубки 105 град, общая длина трубки 70,0 мм. Отшлифованный атравматичный дистальный конец трубки. Наваренная частичным погружением в стенку трубки синяя линия раздува манжеты, свободный конец длиной 255+5 мм. Наваренная частичным погружением в стенку трубки прозрачная санационная линия с наружным диаметром 3 мм, свободный конец длиной 250+5 мм, синий непрозрачный бесклапанный Луер-порт (female), резиновая защитная крышечка Луер-порта (синего цвета). Прозрачный переходник для подключения к санационному Луер-порту (male) с конусным ступенчатым коннектором 7.0-10.0 мм и боковым окном контроля разрежения (вакуум-контроль). Широкое овальное санационное окно 4+0,5 мм, расположенное на 10+1 мм проксимальнее верхнего края манжеты. Молочно-белый приваренный несъёмный 15-ти миллиметровый коннектор с внутренней фаской для фиксации внутренней канюли. Прозрачный фланец, подвижный по двум осям, с окном обсервации трахеостомической «раны». Прозрачные ушки фланца с  полукружными отверстиями для крепления тесьмы фиксации, тиснёные надписи маркировки производителя (Portex), торговой марки изделия (Blue Line Ultra), внутреннего диаметра в мм, наружного диаметра, длины трубки. Деликатная манжета «Soft-Sеаl»   в форме бублика, резистентная к закиси азота, эксцизионный диаметр 24,0 мм. Пилот-баллон синий с чёрной несмываемой маркировкой производителя, размера изделия, типом манжеты (Soft-Sеаl) и максимальным диаметром манжеты, красный невозвратный клапан, резиновая защитная крышечка Луер-порта (синего цвета). Съёмный гибкий обтуратор фиолетового цвета с атравматичным загруглённым кончиком и центральным каналом для канюляции "по струне".   Две внутренние канюли из нетоксичного медицинского  полупрозрачного полиэтилена, подходящие для трубок blue Line Ultra, размером 8,0 наружным диаметром 6,95+0,01 мм и внутренним диаметром 5,5+0,05 мм, с ограничительной втулкой и отгибным установочным кольцом, безопасная фиксация по принципу концентрической защёлки внутри пятнадцатимиллиметрового коннектора  трахеостомической трубки. Сплошные неокрашенные. Маркировка на канюле - подходящий размер трубки и длина канюли. Саржевая тесьма для фиксации трубки к шее пациента. Гибкий ершик для очистки канюль. Идентификационный стикер для учёта и контроля в медицинской документации. Индивидуальная стерильная упаковка, стерилизация этиленоксидом.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</si>
  <si>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Фиксатор трахеостомической трубки  для взрослых пациентов  в упаковке 10 шт.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</si>
  <si>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Интродьюсер (с изогнутым концом) разработан для помощи в постановке трубки при трудной интубации.
Метки на изделиях служат отличными указателями глубины интубации.Предоставляемый диапазон размеров обеспечивает использование с трахеальными трубками размеров от 6 мм до 11,0 мм.
Интродьюсеры (гибкие бужи) используются при трудных интубациях, так как их изогнутый кончик (Coude) позволяет подтверждать правильное положение бужа с помощью ощущения «трахеальных щелчков», которое возникает при продвижении по кольцам трахеи.
Проводники (проводники для замены) применяются, когда необходимо сменить эндотрахеальную трубку.
Длина 600 мм. 15 Ch.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</si>
  <si>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Протектор обеспечивает разгрузку пяток с переносом опоры на голени.
Высокий профиль с плотно облегающей выемкой позволяет применять эти протекторы при длительных операциях, а так же в послеоперационном периоде, отделениях реанимации у тяжелых больных и в хосписах. Поставляются попарно.
Эластичная пена + 100% силикон.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</si>
  <si>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 xml:space="preserve"> Изготовлена из мягкого винила для комфорта пациента.
• Прозрачность обеспечивает визуальный контроль.
• Удлинительная линия длиной 213 см " в комплекте.
Каталожный номер: 1421 (взрослая)
В комплекте кислородная трубка длиной 2.1 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</si>
  <si>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Многоразовая лицевая маска для неинвазивной ИВЛ NovaStar TS SE,размер 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</si>
  <si>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Многоразовая лицевая маска для неинвазивной ИВЛ NovaStar TS SE,размер L.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</si>
  <si>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Проводные трубы для системы дыхания, однократные (взрослый), для аппарата Моноксид азота
Производство: Ingenieria y Tecnicas Clinicas, S.A., Испания.</t>
  </si>
  <si>
    <t>Пробоотработанная линия СО2 3м,люер-коннектор "папа"/"мама" 10шт в упаковке к аппарату ИВЛ.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</si>
  <si>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Пробоотработанная линия СО2 2м,люер-коннектор "папа"/"мама" 10шт в упаковке к аппарату ИВЛ.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</si>
  <si>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Коннектор сабмин парный на ID трубку 3/20 см, пластиковый Мониторы Datex-Ohmeda,330090.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</si>
  <si>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Коннектор сабмин парный на ID трубку 3/20 см, пластиковый Мониторы Datex-Ohmeda,330092 .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</si>
  <si>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Трансдюсер одноразовый для инвазивного измерения давления  к монитору GE Medical Systems Inf. В850; В 650.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</si>
  <si>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Одноразовый датчик для взрослыхом более 40кг (в упаковке 20шт)к аппаарату церебральный оксиметр INVOS.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</si>
  <si>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Трубка спирометрии 2м,желтая 5шт. в упаковке.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</si>
  <si>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PiCCO комплект для взрослых, состоящий из термодилюционного катетера для бедренной артерии  у взрослых длиной 20см PULSIOCATH 5F (диаметр 1.7мм, рабочая длина 20см, дистальный просвет 0.025'', J-образный проводник, канюли 18G и 20G; дилататор),трансдьюсерной системы для гемодинамического мониторинга PiCCO (150см), фиксатора трансдьюсерных систем Н84106201 (2шт.).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</si>
  <si>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Магистрали для устройства HOTLINE для согревания растворов и препаратов крови к аппарату для согревания растворов и препаратов крови L70 ,Биологически инертный поливинилхлорид, видоизмененная PVC инфузионно-трансфузионная линия, длиной 2,4 м, первичный объем заполнения магистрали(в мл) - 17,4, коннекция в инфузионного канала Luer-Lock.
Индивидуальная стерильная упаковка по 1 блистеру.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</si>
  <si>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Штука</t>
  </si>
  <si>
    <t>Набор</t>
  </si>
  <si>
    <t>Упаковка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</si>
</sst>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1">
    <font>
      <sz val="11"/>
      <color theme="1"/>
      <name val="Calibri"/>
      <family val="2"/>
    </font>
    <font>
      <sz val="11"/>
      <color indexed="8"/>
      <name val="Calibri"/>
      <family val="2"/>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0"/>
      <color indexed="8"/>
      <name val="Calibri"/>
      <family val="2"/>
    </font>
    <font>
      <sz val="12"/>
      <color indexed="8"/>
      <name val="Times New Roman"/>
      <family val="1"/>
    </font>
    <font>
      <b/>
      <sz val="12"/>
      <color indexed="8"/>
      <name val="Times New Roman"/>
      <family val="1"/>
    </font>
    <font>
      <sz val="12"/>
      <color indexed="8"/>
      <name val="Calibri"/>
      <family val="2"/>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10"/>
      <color theme="1"/>
      <name val="Calibri"/>
      <family val="2"/>
    </font>
    <font>
      <sz val="12"/>
      <color theme="1"/>
      <name val="Times New Roman"/>
      <family val="1"/>
    </font>
    <font>
      <b/>
      <sz val="12"/>
      <color theme="1"/>
      <name val="Times New Roman"/>
      <family val="1"/>
    </font>
    <font>
      <sz val="12"/>
      <color theme="1"/>
      <name val="Calibri"/>
      <family val="2"/>
    </font>
    <font>
      <b/>
      <sz val="12"/>
      <color rgb="FF000000"/>
      <name val="Times New Roman"/>
      <family val="1"/>
    </font>
    <font>
      <sz val="12"/>
      <color rgb="FF000000"/>
      <name val="Times New Roman"/>
      <family val="1"/>
    </font>
    <font>
      <b/>
      <sz val="11"/>
      <color theme="1"/>
      <name val="Times New Roman"/>
      <family val="1"/>
    </font>
    <font>
      <b/>
      <sz val="14"/>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Border="0" applyProtection="0">
      <alignment horizontal="left" vertical="top"/>
    </xf>
    <xf numFmtId="0" fontId="32" fillId="0" borderId="0" applyNumberFormat="0" applyBorder="0" applyProtection="0">
      <alignment horizontal="left" vertical="top"/>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49" fillId="32" borderId="0" applyNumberFormat="0" applyBorder="0" applyAlignment="0" applyProtection="0"/>
  </cellStyleXfs>
  <cellXfs count="42">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50" fillId="33" borderId="10" xfId="0" applyFont="1" applyFill="1" applyBorder="1" applyAlignment="1">
      <alignment horizontal="center" vertical="center"/>
    </xf>
    <xf numFmtId="0" fontId="51" fillId="33" borderId="0" xfId="0" applyFont="1" applyFill="1" applyAlignment="1">
      <alignment horizontal="center" vertical="center"/>
    </xf>
    <xf numFmtId="0" fontId="51" fillId="33" borderId="0" xfId="0" applyFont="1" applyFill="1" applyBorder="1" applyAlignment="1">
      <alignment horizontal="center" vertical="center"/>
    </xf>
    <xf numFmtId="0" fontId="51" fillId="33" borderId="0" xfId="0" applyFont="1" applyFill="1" applyAlignment="1">
      <alignment horizontal="center"/>
    </xf>
    <xf numFmtId="0" fontId="51" fillId="33" borderId="0" xfId="0" applyFont="1" applyFill="1" applyBorder="1" applyAlignment="1">
      <alignment horizontal="center"/>
    </xf>
    <xf numFmtId="0" fontId="51" fillId="33" borderId="10" xfId="0" applyFont="1" applyFill="1" applyBorder="1" applyAlignment="1">
      <alignment horizontal="center"/>
    </xf>
    <xf numFmtId="2" fontId="51" fillId="33" borderId="11" xfId="0" applyNumberFormat="1"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33" borderId="0" xfId="0" applyFont="1" applyFill="1" applyAlignment="1">
      <alignment horizontal="center" vertical="center"/>
    </xf>
    <xf numFmtId="0" fontId="52" fillId="33" borderId="0" xfId="0" applyFont="1" applyFill="1" applyAlignment="1">
      <alignment/>
    </xf>
    <xf numFmtId="0" fontId="53" fillId="33" borderId="12" xfId="0" applyFont="1" applyFill="1" applyBorder="1" applyAlignment="1">
      <alignment horizontal="center" vertical="center"/>
    </xf>
    <xf numFmtId="0" fontId="54" fillId="33" borderId="12" xfId="0" applyFont="1" applyFill="1" applyBorder="1" applyAlignment="1">
      <alignment horizontal="center" vertical="center"/>
    </xf>
    <xf numFmtId="4" fontId="54" fillId="33" borderId="12" xfId="0" applyNumberFormat="1" applyFont="1" applyFill="1" applyBorder="1" applyAlignment="1">
      <alignment horizontal="center" vertical="center"/>
    </xf>
    <xf numFmtId="0" fontId="51" fillId="33" borderId="0" xfId="0" applyFont="1" applyFill="1" applyAlignment="1">
      <alignment horizontal="left" vertical="center"/>
    </xf>
    <xf numFmtId="0" fontId="53" fillId="33" borderId="12" xfId="0" applyFont="1" applyFill="1" applyBorder="1" applyAlignment="1">
      <alignment horizontal="left" vertical="center"/>
    </xf>
    <xf numFmtId="0" fontId="50" fillId="33" borderId="0" xfId="0" applyFont="1" applyFill="1" applyBorder="1" applyAlignment="1">
      <alignment horizontal="center" vertical="center"/>
    </xf>
    <xf numFmtId="0" fontId="55" fillId="33" borderId="0" xfId="0" applyFont="1" applyFill="1" applyAlignment="1">
      <alignment/>
    </xf>
    <xf numFmtId="0" fontId="56" fillId="33" borderId="11" xfId="0" applyFont="1" applyFill="1" applyBorder="1" applyAlignment="1">
      <alignment horizontal="center" vertical="center" wrapText="1"/>
    </xf>
    <xf numFmtId="0" fontId="55" fillId="33" borderId="0" xfId="0" applyFont="1" applyFill="1" applyAlignment="1">
      <alignment/>
    </xf>
    <xf numFmtId="43" fontId="54" fillId="33" borderId="12" xfId="0" applyNumberFormat="1" applyFont="1" applyFill="1" applyBorder="1" applyAlignment="1">
      <alignment vertical="center"/>
    </xf>
    <xf numFmtId="0" fontId="56" fillId="33" borderId="11" xfId="0" applyFont="1" applyFill="1" applyBorder="1" applyAlignment="1">
      <alignment horizontal="center" vertical="center" wrapText="1"/>
    </xf>
    <xf numFmtId="4" fontId="57" fillId="33" borderId="12" xfId="0" applyNumberFormat="1"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6" fillId="33" borderId="12" xfId="0" applyFont="1" applyFill="1" applyBorder="1" applyAlignment="1">
      <alignment horizontal="center" vertical="center"/>
    </xf>
    <xf numFmtId="0" fontId="58" fillId="33" borderId="0" xfId="0" applyFont="1" applyFill="1" applyBorder="1" applyAlignment="1">
      <alignment horizontal="center"/>
    </xf>
    <xf numFmtId="0" fontId="56" fillId="33" borderId="12" xfId="0" applyFont="1" applyFill="1" applyBorder="1" applyAlignment="1">
      <alignment horizontal="center" vertical="center" wrapText="1"/>
    </xf>
    <xf numFmtId="0" fontId="57" fillId="33" borderId="12" xfId="0" applyFont="1" applyFill="1" applyBorder="1" applyAlignment="1">
      <alignment horizontal="center" vertical="center" wrapText="1"/>
    </xf>
    <xf numFmtId="4" fontId="57" fillId="33" borderId="12" xfId="0" applyNumberFormat="1" applyFont="1" applyFill="1" applyBorder="1" applyAlignment="1">
      <alignment horizontal="center" vertical="center" wrapText="1"/>
    </xf>
    <xf numFmtId="4" fontId="56" fillId="33" borderId="12" xfId="0" applyNumberFormat="1"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49" fontId="60" fillId="33" borderId="0" xfId="68" applyNumberFormat="1" applyFont="1" applyFill="1" applyBorder="1" applyAlignment="1">
      <alignment horizontal="left" vertical="top" wrapText="1"/>
    </xf>
    <xf numFmtId="49" fontId="53" fillId="33" borderId="16" xfId="68" applyNumberFormat="1" applyFont="1" applyFill="1" applyBorder="1" applyAlignment="1">
      <alignment horizontal="left" vertical="top" wrapText="1"/>
    </xf>
    <xf numFmtId="49" fontId="53" fillId="33" borderId="0" xfId="68" applyNumberFormat="1" applyFont="1" applyFill="1" applyBorder="1" applyAlignment="1">
      <alignment horizontal="left" vertical="top" wrapText="1"/>
    </xf>
    <xf numFmtId="0" fontId="59" fillId="33" borderId="0" xfId="0" applyFont="1" applyFill="1" applyBorder="1" applyAlignment="1">
      <alignment horizontal="center" vertical="center"/>
    </xf>
    <xf numFmtId="0" fontId="56" fillId="33" borderId="12" xfId="0" applyFont="1" applyFill="1" applyBorder="1" applyAlignment="1">
      <alignment horizontal="center" vertical="center"/>
    </xf>
    <xf numFmtId="0" fontId="57" fillId="0" borderId="12" xfId="0"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98"/>
  <sheetViews>
    <sheetView view="pageBreakPreview" zoomScale="60" zoomScaleNormal="80" zoomScalePageLayoutView="0" workbookViewId="0" topLeftCell="A1">
      <pane ySplit="4" topLeftCell="A71" activePane="bottomLeft" state="frozen"/>
      <selection pane="topLeft" activeCell="A1" sqref="A1"/>
      <selection pane="bottomLeft" activeCell="B76" sqref="B76"/>
    </sheetView>
  </sheetViews>
  <sheetFormatPr defaultColWidth="9.140625" defaultRowHeight="15"/>
  <cols>
    <col min="1" max="1" width="7.8515625" style="20" customWidth="1"/>
    <col min="2" max="2" width="37.00390625" style="7" customWidth="1"/>
    <col min="3" max="3" width="181.8515625" style="7" customWidth="1"/>
    <col min="4" max="4" width="11.421875" style="12" customWidth="1"/>
    <col min="5" max="5" width="15.57421875" style="13" customWidth="1"/>
    <col min="6" max="6" width="16.140625" style="13" customWidth="1"/>
    <col min="7" max="7" width="25.7109375" style="22" customWidth="1"/>
    <col min="8" max="14" width="9.140625" style="1" customWidth="1"/>
    <col min="15" max="15" width="63.57421875" style="1" customWidth="1"/>
    <col min="16" max="16384" width="9.140625" style="1" customWidth="1"/>
  </cols>
  <sheetData>
    <row r="1" spans="3:6" ht="15.75">
      <c r="C1" s="28" t="s">
        <v>10</v>
      </c>
      <c r="D1" s="28"/>
      <c r="E1" s="28"/>
      <c r="F1" s="28"/>
    </row>
    <row r="2" spans="3:6" ht="15.75">
      <c r="C2" s="8"/>
      <c r="D2" s="6"/>
      <c r="E2" s="8"/>
      <c r="F2" s="9"/>
    </row>
    <row r="3" spans="1:9" ht="15">
      <c r="A3" s="29" t="s">
        <v>18</v>
      </c>
      <c r="B3" s="29" t="s">
        <v>6</v>
      </c>
      <c r="C3" s="30" t="s">
        <v>7</v>
      </c>
      <c r="D3" s="30" t="s">
        <v>9</v>
      </c>
      <c r="E3" s="31" t="s">
        <v>8</v>
      </c>
      <c r="F3" s="31" t="s">
        <v>16</v>
      </c>
      <c r="G3" s="32" t="s">
        <v>17</v>
      </c>
      <c r="H3" s="2"/>
      <c r="I3" s="3"/>
    </row>
    <row r="4" spans="1:9" ht="36.75" customHeight="1">
      <c r="A4" s="29"/>
      <c r="B4" s="29"/>
      <c r="C4" s="30"/>
      <c r="D4" s="30"/>
      <c r="E4" s="31"/>
      <c r="F4" s="31"/>
      <c r="G4" s="32"/>
      <c r="H4" s="2"/>
      <c r="I4" s="3"/>
    </row>
    <row r="5" spans="1:9" ht="78.75">
      <c r="A5" s="21">
        <v>1</v>
      </c>
      <c r="B5" s="41" t="s">
        <v>20</v>
      </c>
      <c r="C5" s="41" t="s">
        <v>85</v>
      </c>
      <c r="D5" s="41" t="s">
        <v>156</v>
      </c>
      <c r="E5" s="41">
        <v>150</v>
      </c>
      <c r="F5" s="41">
        <v>21828</v>
      </c>
      <c r="G5" s="25">
        <f>E5*F5</f>
        <v>3274200</v>
      </c>
      <c r="H5" s="2"/>
      <c r="I5" s="3"/>
    </row>
    <row r="6" spans="1:9" ht="141.75">
      <c r="A6" s="21">
        <f>A5+1</f>
        <v>2</v>
      </c>
      <c r="B6" s="41" t="s">
        <v>21</v>
      </c>
      <c r="C6" s="41" t="s">
        <v>86</v>
      </c>
      <c r="D6" s="41" t="s">
        <v>157</v>
      </c>
      <c r="E6" s="41">
        <v>5</v>
      </c>
      <c r="F6" s="41">
        <v>21400</v>
      </c>
      <c r="G6" s="25">
        <f aca="true" t="shared" si="0" ref="G6:G69">E6*F6</f>
        <v>107000</v>
      </c>
      <c r="H6" s="2"/>
      <c r="I6" s="3"/>
    </row>
    <row r="7" spans="1:9" ht="126">
      <c r="A7" s="24">
        <f aca="true" t="shared" si="1" ref="A7:A70">A6+1</f>
        <v>3</v>
      </c>
      <c r="B7" s="41" t="s">
        <v>22</v>
      </c>
      <c r="C7" s="41" t="s">
        <v>87</v>
      </c>
      <c r="D7" s="41" t="s">
        <v>156</v>
      </c>
      <c r="E7" s="41">
        <v>900</v>
      </c>
      <c r="F7" s="41">
        <v>1514.0500000000002</v>
      </c>
      <c r="G7" s="25">
        <f t="shared" si="0"/>
        <v>1362645.0000000002</v>
      </c>
      <c r="H7" s="2"/>
      <c r="I7" s="3"/>
    </row>
    <row r="8" spans="1:9" ht="141.75">
      <c r="A8" s="24">
        <f t="shared" si="1"/>
        <v>4</v>
      </c>
      <c r="B8" s="41" t="s">
        <v>23</v>
      </c>
      <c r="C8" s="41" t="s">
        <v>88</v>
      </c>
      <c r="D8" s="41" t="s">
        <v>156</v>
      </c>
      <c r="E8" s="41">
        <v>450</v>
      </c>
      <c r="F8" s="41">
        <v>3012.05</v>
      </c>
      <c r="G8" s="25">
        <f t="shared" si="0"/>
        <v>1355422.5</v>
      </c>
      <c r="H8" s="2"/>
      <c r="I8" s="3"/>
    </row>
    <row r="9" spans="1:9" ht="110.25">
      <c r="A9" s="24">
        <f t="shared" si="1"/>
        <v>5</v>
      </c>
      <c r="B9" s="41" t="s">
        <v>24</v>
      </c>
      <c r="C9" s="41" t="s">
        <v>89</v>
      </c>
      <c r="D9" s="41" t="s">
        <v>156</v>
      </c>
      <c r="E9" s="41">
        <v>105</v>
      </c>
      <c r="F9" s="41">
        <v>7383</v>
      </c>
      <c r="G9" s="25">
        <f t="shared" si="0"/>
        <v>775215</v>
      </c>
      <c r="H9" s="2"/>
      <c r="I9" s="3"/>
    </row>
    <row r="10" spans="1:9" ht="110.25">
      <c r="A10" s="24">
        <f t="shared" si="1"/>
        <v>6</v>
      </c>
      <c r="B10" s="41" t="s">
        <v>25</v>
      </c>
      <c r="C10" s="41" t="s">
        <v>90</v>
      </c>
      <c r="D10" s="41" t="s">
        <v>156</v>
      </c>
      <c r="E10" s="41">
        <v>80</v>
      </c>
      <c r="F10" s="41">
        <v>22829.52</v>
      </c>
      <c r="G10" s="25">
        <f t="shared" si="0"/>
        <v>1826361.6</v>
      </c>
      <c r="H10" s="2"/>
      <c r="I10" s="3"/>
    </row>
    <row r="11" spans="1:9" ht="173.25">
      <c r="A11" s="24">
        <f t="shared" si="1"/>
        <v>7</v>
      </c>
      <c r="B11" s="41" t="s">
        <v>26</v>
      </c>
      <c r="C11" s="41" t="s">
        <v>91</v>
      </c>
      <c r="D11" s="41" t="s">
        <v>156</v>
      </c>
      <c r="E11" s="41">
        <v>30</v>
      </c>
      <c r="F11" s="41">
        <v>23433</v>
      </c>
      <c r="G11" s="25">
        <f t="shared" si="0"/>
        <v>702990</v>
      </c>
      <c r="H11" s="2"/>
      <c r="I11" s="3"/>
    </row>
    <row r="12" spans="1:9" ht="110.25">
      <c r="A12" s="24">
        <f t="shared" si="1"/>
        <v>8</v>
      </c>
      <c r="B12" s="41" t="s">
        <v>27</v>
      </c>
      <c r="C12" s="41" t="s">
        <v>92</v>
      </c>
      <c r="D12" s="41" t="s">
        <v>156</v>
      </c>
      <c r="E12" s="41">
        <v>120</v>
      </c>
      <c r="F12" s="41">
        <v>25626.5</v>
      </c>
      <c r="G12" s="25">
        <f t="shared" si="0"/>
        <v>3075180</v>
      </c>
      <c r="H12" s="2"/>
      <c r="I12" s="3"/>
    </row>
    <row r="13" spans="1:9" ht="141.75">
      <c r="A13" s="24">
        <f t="shared" si="1"/>
        <v>9</v>
      </c>
      <c r="B13" s="41" t="s">
        <v>28</v>
      </c>
      <c r="C13" s="41" t="s">
        <v>93</v>
      </c>
      <c r="D13" s="41" t="s">
        <v>156</v>
      </c>
      <c r="E13" s="41">
        <v>40</v>
      </c>
      <c r="F13" s="41">
        <v>26594.850000000002</v>
      </c>
      <c r="G13" s="25">
        <f t="shared" si="0"/>
        <v>1063794</v>
      </c>
      <c r="H13" s="2"/>
      <c r="I13" s="3"/>
    </row>
    <row r="14" spans="1:9" ht="110.25">
      <c r="A14" s="24">
        <f t="shared" si="1"/>
        <v>10</v>
      </c>
      <c r="B14" s="41" t="s">
        <v>29</v>
      </c>
      <c r="C14" s="41" t="s">
        <v>94</v>
      </c>
      <c r="D14" s="41" t="s">
        <v>156</v>
      </c>
      <c r="E14" s="41">
        <v>15</v>
      </c>
      <c r="F14" s="41">
        <v>16050.000000000002</v>
      </c>
      <c r="G14" s="25">
        <f t="shared" si="0"/>
        <v>240750.00000000003</v>
      </c>
      <c r="H14" s="2"/>
      <c r="I14" s="3"/>
    </row>
    <row r="15" spans="1:9" ht="78.75">
      <c r="A15" s="24">
        <f t="shared" si="1"/>
        <v>11</v>
      </c>
      <c r="B15" s="41" t="s">
        <v>30</v>
      </c>
      <c r="C15" s="41" t="s">
        <v>95</v>
      </c>
      <c r="D15" s="41" t="s">
        <v>156</v>
      </c>
      <c r="E15" s="41">
        <v>40</v>
      </c>
      <c r="F15" s="41">
        <v>16050.000000000002</v>
      </c>
      <c r="G15" s="25">
        <f t="shared" si="0"/>
        <v>642000.0000000001</v>
      </c>
      <c r="H15" s="2"/>
      <c r="I15" s="3"/>
    </row>
    <row r="16" spans="1:9" ht="78.75">
      <c r="A16" s="24">
        <f t="shared" si="1"/>
        <v>12</v>
      </c>
      <c r="B16" s="41" t="s">
        <v>31</v>
      </c>
      <c r="C16" s="41" t="s">
        <v>96</v>
      </c>
      <c r="D16" s="41" t="s">
        <v>156</v>
      </c>
      <c r="E16" s="41">
        <v>80</v>
      </c>
      <c r="F16" s="41">
        <v>387.34000000000003</v>
      </c>
      <c r="G16" s="25">
        <f t="shared" si="0"/>
        <v>30987.200000000004</v>
      </c>
      <c r="H16" s="2"/>
      <c r="I16" s="3"/>
    </row>
    <row r="17" spans="1:9" ht="78.75">
      <c r="A17" s="24">
        <f t="shared" si="1"/>
        <v>13</v>
      </c>
      <c r="B17" s="41" t="s">
        <v>32</v>
      </c>
      <c r="C17" s="41" t="s">
        <v>97</v>
      </c>
      <c r="D17" s="41" t="s">
        <v>156</v>
      </c>
      <c r="E17" s="41">
        <v>400</v>
      </c>
      <c r="F17" s="41">
        <v>387.34000000000003</v>
      </c>
      <c r="G17" s="25">
        <f t="shared" si="0"/>
        <v>154936</v>
      </c>
      <c r="H17" s="2"/>
      <c r="I17" s="3"/>
    </row>
    <row r="18" spans="1:9" ht="78.75">
      <c r="A18" s="24">
        <f t="shared" si="1"/>
        <v>14</v>
      </c>
      <c r="B18" s="41" t="s">
        <v>33</v>
      </c>
      <c r="C18" s="41" t="s">
        <v>98</v>
      </c>
      <c r="D18" s="41" t="s">
        <v>156</v>
      </c>
      <c r="E18" s="41">
        <v>600</v>
      </c>
      <c r="F18" s="41">
        <v>387.34000000000003</v>
      </c>
      <c r="G18" s="25">
        <f t="shared" si="0"/>
        <v>232404.00000000003</v>
      </c>
      <c r="H18" s="2"/>
      <c r="I18" s="3"/>
    </row>
    <row r="19" spans="1:9" ht="78.75">
      <c r="A19" s="24">
        <f t="shared" si="1"/>
        <v>15</v>
      </c>
      <c r="B19" s="41" t="s">
        <v>34</v>
      </c>
      <c r="C19" s="41" t="s">
        <v>99</v>
      </c>
      <c r="D19" s="41" t="s">
        <v>156</v>
      </c>
      <c r="E19" s="41">
        <v>500</v>
      </c>
      <c r="F19" s="41">
        <v>387.34000000000003</v>
      </c>
      <c r="G19" s="25">
        <f t="shared" si="0"/>
        <v>193670.00000000003</v>
      </c>
      <c r="H19" s="2"/>
      <c r="I19" s="3"/>
    </row>
    <row r="20" spans="1:9" ht="78.75">
      <c r="A20" s="24">
        <f t="shared" si="1"/>
        <v>16</v>
      </c>
      <c r="B20" s="41" t="s">
        <v>35</v>
      </c>
      <c r="C20" s="41" t="s">
        <v>100</v>
      </c>
      <c r="D20" s="41" t="s">
        <v>156</v>
      </c>
      <c r="E20" s="41">
        <v>5</v>
      </c>
      <c r="F20" s="41">
        <v>387.34000000000003</v>
      </c>
      <c r="G20" s="25">
        <f t="shared" si="0"/>
        <v>1936.7000000000003</v>
      </c>
      <c r="H20" s="2"/>
      <c r="I20" s="3"/>
    </row>
    <row r="21" spans="1:9" ht="78.75">
      <c r="A21" s="24">
        <f t="shared" si="1"/>
        <v>17</v>
      </c>
      <c r="B21" s="41" t="s">
        <v>36</v>
      </c>
      <c r="C21" s="41" t="s">
        <v>101</v>
      </c>
      <c r="D21" s="41" t="s">
        <v>156</v>
      </c>
      <c r="E21" s="41">
        <v>10</v>
      </c>
      <c r="F21" s="41">
        <v>387.34000000000003</v>
      </c>
      <c r="G21" s="25">
        <f t="shared" si="0"/>
        <v>3873.4000000000005</v>
      </c>
      <c r="H21" s="2"/>
      <c r="I21" s="3"/>
    </row>
    <row r="22" spans="1:9" ht="126">
      <c r="A22" s="24">
        <f t="shared" si="1"/>
        <v>18</v>
      </c>
      <c r="B22" s="41" t="s">
        <v>37</v>
      </c>
      <c r="C22" s="41" t="s">
        <v>102</v>
      </c>
      <c r="D22" s="41" t="s">
        <v>156</v>
      </c>
      <c r="E22" s="41">
        <v>5</v>
      </c>
      <c r="F22" s="41">
        <v>7304.89</v>
      </c>
      <c r="G22" s="25">
        <f t="shared" si="0"/>
        <v>36524.450000000004</v>
      </c>
      <c r="H22" s="2"/>
      <c r="I22" s="3"/>
    </row>
    <row r="23" spans="1:9" ht="126">
      <c r="A23" s="24">
        <f t="shared" si="1"/>
        <v>19</v>
      </c>
      <c r="B23" s="41" t="s">
        <v>38</v>
      </c>
      <c r="C23" s="41" t="s">
        <v>103</v>
      </c>
      <c r="D23" s="41" t="s">
        <v>156</v>
      </c>
      <c r="E23" s="41">
        <v>5</v>
      </c>
      <c r="F23" s="41">
        <v>7304.89</v>
      </c>
      <c r="G23" s="25">
        <f t="shared" si="0"/>
        <v>36524.450000000004</v>
      </c>
      <c r="H23" s="2"/>
      <c r="I23" s="3"/>
    </row>
    <row r="24" spans="1:9" ht="220.5">
      <c r="A24" s="24">
        <f t="shared" si="1"/>
        <v>20</v>
      </c>
      <c r="B24" s="41" t="s">
        <v>39</v>
      </c>
      <c r="C24" s="41" t="s">
        <v>104</v>
      </c>
      <c r="D24" s="41" t="s">
        <v>156</v>
      </c>
      <c r="E24" s="41">
        <v>10</v>
      </c>
      <c r="F24" s="41">
        <v>30976.5</v>
      </c>
      <c r="G24" s="25">
        <f t="shared" si="0"/>
        <v>309765</v>
      </c>
      <c r="H24" s="2"/>
      <c r="I24" s="3"/>
    </row>
    <row r="25" spans="1:9" ht="220.5">
      <c r="A25" s="24">
        <f t="shared" si="1"/>
        <v>21</v>
      </c>
      <c r="B25" s="41" t="s">
        <v>40</v>
      </c>
      <c r="C25" s="41" t="s">
        <v>105</v>
      </c>
      <c r="D25" s="41" t="s">
        <v>156</v>
      </c>
      <c r="E25" s="41">
        <v>40</v>
      </c>
      <c r="F25" s="41">
        <v>30976.5</v>
      </c>
      <c r="G25" s="25">
        <f t="shared" si="0"/>
        <v>1239060</v>
      </c>
      <c r="H25" s="2"/>
      <c r="I25" s="3"/>
    </row>
    <row r="26" spans="1:9" ht="94.5">
      <c r="A26" s="24">
        <f t="shared" si="1"/>
        <v>22</v>
      </c>
      <c r="B26" s="41" t="s">
        <v>41</v>
      </c>
      <c r="C26" s="41" t="s">
        <v>106</v>
      </c>
      <c r="D26" s="41" t="s">
        <v>156</v>
      </c>
      <c r="E26" s="41">
        <v>1400</v>
      </c>
      <c r="F26" s="41">
        <v>674.1</v>
      </c>
      <c r="G26" s="25">
        <f t="shared" si="0"/>
        <v>943740</v>
      </c>
      <c r="H26" s="2"/>
      <c r="I26" s="3"/>
    </row>
    <row r="27" spans="1:9" ht="63">
      <c r="A27" s="24">
        <f t="shared" si="1"/>
        <v>23</v>
      </c>
      <c r="B27" s="41" t="s">
        <v>42</v>
      </c>
      <c r="C27" s="41" t="s">
        <v>107</v>
      </c>
      <c r="D27" s="41" t="s">
        <v>156</v>
      </c>
      <c r="E27" s="41">
        <v>229</v>
      </c>
      <c r="F27" s="41">
        <v>1500</v>
      </c>
      <c r="G27" s="25">
        <f t="shared" si="0"/>
        <v>343500</v>
      </c>
      <c r="H27" s="2"/>
      <c r="I27" s="3"/>
    </row>
    <row r="28" spans="1:9" ht="63">
      <c r="A28" s="24">
        <f t="shared" si="1"/>
        <v>24</v>
      </c>
      <c r="B28" s="41" t="s">
        <v>43</v>
      </c>
      <c r="C28" s="41" t="s">
        <v>108</v>
      </c>
      <c r="D28" s="41" t="s">
        <v>156</v>
      </c>
      <c r="E28" s="41">
        <v>400</v>
      </c>
      <c r="F28" s="41">
        <v>1337.5</v>
      </c>
      <c r="G28" s="25">
        <f t="shared" si="0"/>
        <v>535000</v>
      </c>
      <c r="H28" s="2"/>
      <c r="I28" s="3"/>
    </row>
    <row r="29" spans="1:9" ht="63">
      <c r="A29" s="24">
        <f t="shared" si="1"/>
        <v>25</v>
      </c>
      <c r="B29" s="41" t="s">
        <v>44</v>
      </c>
      <c r="C29" s="41" t="s">
        <v>109</v>
      </c>
      <c r="D29" s="41" t="s">
        <v>156</v>
      </c>
      <c r="E29" s="41">
        <v>2800</v>
      </c>
      <c r="F29" s="41">
        <v>590.64</v>
      </c>
      <c r="G29" s="25">
        <f t="shared" si="0"/>
        <v>1653792</v>
      </c>
      <c r="H29" s="2"/>
      <c r="I29" s="3"/>
    </row>
    <row r="30" spans="1:9" ht="236.25">
      <c r="A30" s="24">
        <f t="shared" si="1"/>
        <v>26</v>
      </c>
      <c r="B30" s="41" t="s">
        <v>45</v>
      </c>
      <c r="C30" s="41" t="s">
        <v>110</v>
      </c>
      <c r="D30" s="41" t="s">
        <v>156</v>
      </c>
      <c r="E30" s="41">
        <v>15</v>
      </c>
      <c r="F30" s="41">
        <v>4797.88</v>
      </c>
      <c r="G30" s="25">
        <f t="shared" si="0"/>
        <v>71968.2</v>
      </c>
      <c r="H30" s="2"/>
      <c r="I30" s="3"/>
    </row>
    <row r="31" spans="1:9" ht="236.25">
      <c r="A31" s="24">
        <f t="shared" si="1"/>
        <v>27</v>
      </c>
      <c r="B31" s="41" t="s">
        <v>45</v>
      </c>
      <c r="C31" s="41" t="s">
        <v>111</v>
      </c>
      <c r="D31" s="41" t="s">
        <v>156</v>
      </c>
      <c r="E31" s="41">
        <v>5</v>
      </c>
      <c r="F31" s="41">
        <v>4797.88</v>
      </c>
      <c r="G31" s="25">
        <f t="shared" si="0"/>
        <v>23989.4</v>
      </c>
      <c r="H31" s="2"/>
      <c r="I31" s="3"/>
    </row>
    <row r="32" spans="1:9" ht="78.75">
      <c r="A32" s="24">
        <f t="shared" si="1"/>
        <v>28</v>
      </c>
      <c r="B32" s="41" t="s">
        <v>46</v>
      </c>
      <c r="C32" s="41" t="s">
        <v>112</v>
      </c>
      <c r="D32" s="41" t="s">
        <v>156</v>
      </c>
      <c r="E32" s="41">
        <v>20</v>
      </c>
      <c r="F32" s="41">
        <v>2795.9100000000003</v>
      </c>
      <c r="G32" s="25">
        <f t="shared" si="0"/>
        <v>55918.200000000004</v>
      </c>
      <c r="H32" s="2"/>
      <c r="I32" s="3"/>
    </row>
    <row r="33" spans="1:9" ht="78.75">
      <c r="A33" s="24">
        <f t="shared" si="1"/>
        <v>29</v>
      </c>
      <c r="B33" s="41" t="s">
        <v>47</v>
      </c>
      <c r="C33" s="41" t="s">
        <v>113</v>
      </c>
      <c r="D33" s="41" t="s">
        <v>158</v>
      </c>
      <c r="E33" s="41">
        <v>50</v>
      </c>
      <c r="F33" s="41">
        <v>9180.6</v>
      </c>
      <c r="G33" s="25">
        <f t="shared" si="0"/>
        <v>459030</v>
      </c>
      <c r="H33" s="2"/>
      <c r="I33" s="3"/>
    </row>
    <row r="34" spans="1:9" ht="78.75">
      <c r="A34" s="24">
        <f t="shared" si="1"/>
        <v>30</v>
      </c>
      <c r="B34" s="41" t="s">
        <v>48</v>
      </c>
      <c r="C34" s="41" t="s">
        <v>114</v>
      </c>
      <c r="D34" s="41" t="s">
        <v>156</v>
      </c>
      <c r="E34" s="41">
        <v>10</v>
      </c>
      <c r="F34" s="41">
        <v>3424</v>
      </c>
      <c r="G34" s="25">
        <f t="shared" si="0"/>
        <v>34240</v>
      </c>
      <c r="H34" s="2"/>
      <c r="I34" s="3"/>
    </row>
    <row r="35" spans="1:9" ht="63">
      <c r="A35" s="24">
        <f t="shared" si="1"/>
        <v>31</v>
      </c>
      <c r="B35" s="41" t="s">
        <v>49</v>
      </c>
      <c r="C35" s="41" t="s">
        <v>115</v>
      </c>
      <c r="D35" s="41" t="s">
        <v>156</v>
      </c>
      <c r="E35" s="41">
        <v>100</v>
      </c>
      <c r="F35" s="41">
        <v>851.72</v>
      </c>
      <c r="G35" s="25">
        <f t="shared" si="0"/>
        <v>85172</v>
      </c>
      <c r="H35" s="2"/>
      <c r="I35" s="3"/>
    </row>
    <row r="36" spans="1:9" ht="63">
      <c r="A36" s="24">
        <f t="shared" si="1"/>
        <v>32</v>
      </c>
      <c r="B36" s="41" t="s">
        <v>49</v>
      </c>
      <c r="C36" s="41" t="s">
        <v>116</v>
      </c>
      <c r="D36" s="41" t="s">
        <v>156</v>
      </c>
      <c r="E36" s="41">
        <v>300</v>
      </c>
      <c r="F36" s="41">
        <v>851.72</v>
      </c>
      <c r="G36" s="25">
        <f t="shared" si="0"/>
        <v>255516</v>
      </c>
      <c r="H36" s="2"/>
      <c r="I36" s="3"/>
    </row>
    <row r="37" spans="1:9" ht="63">
      <c r="A37" s="24">
        <f t="shared" si="1"/>
        <v>33</v>
      </c>
      <c r="B37" s="41" t="s">
        <v>49</v>
      </c>
      <c r="C37" s="41" t="s">
        <v>117</v>
      </c>
      <c r="D37" s="41" t="s">
        <v>156</v>
      </c>
      <c r="E37" s="41">
        <v>70</v>
      </c>
      <c r="F37" s="41">
        <v>851.72</v>
      </c>
      <c r="G37" s="25">
        <f t="shared" si="0"/>
        <v>59620.4</v>
      </c>
      <c r="H37" s="2"/>
      <c r="I37" s="3"/>
    </row>
    <row r="38" spans="1:9" ht="63">
      <c r="A38" s="24">
        <f t="shared" si="1"/>
        <v>34</v>
      </c>
      <c r="B38" s="41" t="s">
        <v>49</v>
      </c>
      <c r="C38" s="41" t="s">
        <v>117</v>
      </c>
      <c r="D38" s="41" t="s">
        <v>156</v>
      </c>
      <c r="E38" s="41">
        <v>400</v>
      </c>
      <c r="F38" s="41">
        <v>851.72</v>
      </c>
      <c r="G38" s="25">
        <f t="shared" si="0"/>
        <v>340688</v>
      </c>
      <c r="H38" s="2"/>
      <c r="I38" s="3"/>
    </row>
    <row r="39" spans="1:9" ht="63">
      <c r="A39" s="24">
        <f t="shared" si="1"/>
        <v>35</v>
      </c>
      <c r="B39" s="41" t="s">
        <v>49</v>
      </c>
      <c r="C39" s="41" t="s">
        <v>118</v>
      </c>
      <c r="D39" s="41" t="s">
        <v>156</v>
      </c>
      <c r="E39" s="41">
        <v>500</v>
      </c>
      <c r="F39" s="41">
        <v>851.72</v>
      </c>
      <c r="G39" s="25">
        <f t="shared" si="0"/>
        <v>425860</v>
      </c>
      <c r="H39" s="2"/>
      <c r="I39" s="3"/>
    </row>
    <row r="40" spans="1:9" ht="63">
      <c r="A40" s="24">
        <f t="shared" si="1"/>
        <v>36</v>
      </c>
      <c r="B40" s="41" t="s">
        <v>50</v>
      </c>
      <c r="C40" s="41" t="s">
        <v>119</v>
      </c>
      <c r="D40" s="41" t="s">
        <v>156</v>
      </c>
      <c r="E40" s="41">
        <v>30</v>
      </c>
      <c r="F40" s="41">
        <v>11216.810000000001</v>
      </c>
      <c r="G40" s="25">
        <f t="shared" si="0"/>
        <v>336504.30000000005</v>
      </c>
      <c r="H40" s="2"/>
      <c r="I40" s="3"/>
    </row>
    <row r="41" spans="1:9" ht="78.75">
      <c r="A41" s="24">
        <f t="shared" si="1"/>
        <v>37</v>
      </c>
      <c r="B41" s="41" t="s">
        <v>51</v>
      </c>
      <c r="C41" s="41" t="s">
        <v>120</v>
      </c>
      <c r="D41" s="41" t="s">
        <v>156</v>
      </c>
      <c r="E41" s="41">
        <v>400</v>
      </c>
      <c r="F41" s="41">
        <v>642</v>
      </c>
      <c r="G41" s="25">
        <f t="shared" si="0"/>
        <v>256800</v>
      </c>
      <c r="H41" s="2"/>
      <c r="I41" s="3"/>
    </row>
    <row r="42" spans="1:9" ht="283.5">
      <c r="A42" s="24">
        <f t="shared" si="1"/>
        <v>38</v>
      </c>
      <c r="B42" s="41" t="s">
        <v>52</v>
      </c>
      <c r="C42" s="41" t="s">
        <v>121</v>
      </c>
      <c r="D42" s="41" t="s">
        <v>156</v>
      </c>
      <c r="E42" s="41">
        <v>8</v>
      </c>
      <c r="F42" s="41">
        <v>7383</v>
      </c>
      <c r="G42" s="25">
        <f t="shared" si="0"/>
        <v>59064</v>
      </c>
      <c r="H42" s="2"/>
      <c r="I42" s="3"/>
    </row>
    <row r="43" spans="1:9" ht="141.75">
      <c r="A43" s="24">
        <f t="shared" si="1"/>
        <v>39</v>
      </c>
      <c r="B43" s="41" t="s">
        <v>53</v>
      </c>
      <c r="C43" s="41" t="s">
        <v>122</v>
      </c>
      <c r="D43" s="41" t="s">
        <v>156</v>
      </c>
      <c r="E43" s="41">
        <v>4</v>
      </c>
      <c r="F43" s="41">
        <v>1129920</v>
      </c>
      <c r="G43" s="25">
        <f t="shared" si="0"/>
        <v>4519680</v>
      </c>
      <c r="H43" s="2"/>
      <c r="I43" s="3"/>
    </row>
    <row r="44" spans="1:9" ht="63">
      <c r="A44" s="24">
        <f t="shared" si="1"/>
        <v>40</v>
      </c>
      <c r="B44" s="41" t="s">
        <v>54</v>
      </c>
      <c r="C44" s="41" t="s">
        <v>123</v>
      </c>
      <c r="D44" s="41" t="s">
        <v>159</v>
      </c>
      <c r="E44" s="41">
        <v>4</v>
      </c>
      <c r="F44" s="41">
        <v>87740</v>
      </c>
      <c r="G44" s="25">
        <f t="shared" si="0"/>
        <v>350960</v>
      </c>
      <c r="H44" s="2"/>
      <c r="I44" s="3"/>
    </row>
    <row r="45" spans="1:9" ht="78.75">
      <c r="A45" s="24">
        <f t="shared" si="1"/>
        <v>41</v>
      </c>
      <c r="B45" s="41" t="s">
        <v>55</v>
      </c>
      <c r="C45" s="41" t="s">
        <v>124</v>
      </c>
      <c r="D45" s="41" t="s">
        <v>156</v>
      </c>
      <c r="E45" s="41">
        <v>2200</v>
      </c>
      <c r="F45" s="41">
        <v>511.46000000000004</v>
      </c>
      <c r="G45" s="25">
        <f t="shared" si="0"/>
        <v>1125212</v>
      </c>
      <c r="H45" s="2"/>
      <c r="I45" s="3"/>
    </row>
    <row r="46" spans="1:9" ht="141.75">
      <c r="A46" s="24">
        <f t="shared" si="1"/>
        <v>42</v>
      </c>
      <c r="B46" s="41" t="s">
        <v>56</v>
      </c>
      <c r="C46" s="41" t="s">
        <v>125</v>
      </c>
      <c r="D46" s="41" t="s">
        <v>156</v>
      </c>
      <c r="E46" s="41">
        <v>50</v>
      </c>
      <c r="F46" s="41">
        <v>2745.6200000000003</v>
      </c>
      <c r="G46" s="25">
        <f t="shared" si="0"/>
        <v>137281.00000000003</v>
      </c>
      <c r="H46" s="2"/>
      <c r="I46" s="3"/>
    </row>
    <row r="47" spans="1:9" ht="78.75">
      <c r="A47" s="24">
        <f t="shared" si="1"/>
        <v>43</v>
      </c>
      <c r="B47" s="41" t="s">
        <v>57</v>
      </c>
      <c r="C47" s="41" t="s">
        <v>126</v>
      </c>
      <c r="D47" s="41" t="s">
        <v>156</v>
      </c>
      <c r="E47" s="41">
        <v>3</v>
      </c>
      <c r="F47" s="41">
        <v>58850</v>
      </c>
      <c r="G47" s="25">
        <f t="shared" si="0"/>
        <v>176550</v>
      </c>
      <c r="H47" s="2"/>
      <c r="I47" s="3"/>
    </row>
    <row r="48" spans="1:9" ht="63">
      <c r="A48" s="24">
        <f t="shared" si="1"/>
        <v>44</v>
      </c>
      <c r="B48" s="41" t="s">
        <v>58</v>
      </c>
      <c r="C48" s="41" t="s">
        <v>127</v>
      </c>
      <c r="D48" s="41" t="s">
        <v>156</v>
      </c>
      <c r="E48" s="41">
        <v>0</v>
      </c>
      <c r="F48" s="41">
        <v>32656.4</v>
      </c>
      <c r="G48" s="25">
        <f t="shared" si="0"/>
        <v>0</v>
      </c>
      <c r="H48" s="2"/>
      <c r="I48" s="3"/>
    </row>
    <row r="49" spans="1:9" ht="249.75" customHeight="1">
      <c r="A49" s="24">
        <f t="shared" si="1"/>
        <v>45</v>
      </c>
      <c r="B49" s="41" t="s">
        <v>59</v>
      </c>
      <c r="C49" s="41" t="s">
        <v>128</v>
      </c>
      <c r="D49" s="41" t="s">
        <v>156</v>
      </c>
      <c r="E49" s="41">
        <v>4</v>
      </c>
      <c r="F49" s="41">
        <v>6420</v>
      </c>
      <c r="G49" s="25">
        <f t="shared" si="0"/>
        <v>25680</v>
      </c>
      <c r="H49" s="2"/>
      <c r="I49" s="3"/>
    </row>
    <row r="50" spans="1:9" ht="110.25">
      <c r="A50" s="24">
        <f t="shared" si="1"/>
        <v>46</v>
      </c>
      <c r="B50" s="41" t="s">
        <v>60</v>
      </c>
      <c r="C50" s="41" t="s">
        <v>129</v>
      </c>
      <c r="D50" s="41" t="s">
        <v>158</v>
      </c>
      <c r="E50" s="41">
        <v>20</v>
      </c>
      <c r="F50" s="41">
        <v>12481.550000000001</v>
      </c>
      <c r="G50" s="25">
        <f t="shared" si="0"/>
        <v>249631.00000000003</v>
      </c>
      <c r="H50" s="2"/>
      <c r="I50" s="3"/>
    </row>
    <row r="51" spans="1:9" ht="173.25">
      <c r="A51" s="24">
        <f t="shared" si="1"/>
        <v>47</v>
      </c>
      <c r="B51" s="41" t="s">
        <v>61</v>
      </c>
      <c r="C51" s="41" t="s">
        <v>130</v>
      </c>
      <c r="D51" s="41" t="s">
        <v>156</v>
      </c>
      <c r="E51" s="41">
        <v>50</v>
      </c>
      <c r="F51" s="41">
        <v>9844</v>
      </c>
      <c r="G51" s="25">
        <f t="shared" si="0"/>
        <v>492200</v>
      </c>
      <c r="H51" s="2"/>
      <c r="I51" s="3"/>
    </row>
    <row r="52" spans="1:9" ht="173.25">
      <c r="A52" s="24">
        <f t="shared" si="1"/>
        <v>48</v>
      </c>
      <c r="B52" s="41" t="s">
        <v>62</v>
      </c>
      <c r="C52" s="41" t="s">
        <v>131</v>
      </c>
      <c r="D52" s="41" t="s">
        <v>156</v>
      </c>
      <c r="E52" s="41">
        <v>35</v>
      </c>
      <c r="F52" s="41">
        <v>9844</v>
      </c>
      <c r="G52" s="25">
        <f t="shared" si="0"/>
        <v>344540</v>
      </c>
      <c r="H52" s="2"/>
      <c r="I52" s="3"/>
    </row>
    <row r="53" spans="1:9" ht="173.25">
      <c r="A53" s="24">
        <f t="shared" si="1"/>
        <v>49</v>
      </c>
      <c r="B53" s="41" t="s">
        <v>63</v>
      </c>
      <c r="C53" s="41" t="s">
        <v>132</v>
      </c>
      <c r="D53" s="41" t="s">
        <v>156</v>
      </c>
      <c r="E53" s="41">
        <v>70</v>
      </c>
      <c r="F53" s="41">
        <v>9844</v>
      </c>
      <c r="G53" s="25">
        <f t="shared" si="0"/>
        <v>689080</v>
      </c>
      <c r="H53" s="2"/>
      <c r="I53" s="3"/>
    </row>
    <row r="54" spans="1:9" ht="173.25">
      <c r="A54" s="24">
        <f t="shared" si="1"/>
        <v>50</v>
      </c>
      <c r="B54" s="41" t="s">
        <v>64</v>
      </c>
      <c r="C54" s="41" t="s">
        <v>133</v>
      </c>
      <c r="D54" s="41" t="s">
        <v>156</v>
      </c>
      <c r="E54" s="41">
        <v>30</v>
      </c>
      <c r="F54" s="41">
        <v>7661.200000000001</v>
      </c>
      <c r="G54" s="25">
        <f t="shared" si="0"/>
        <v>229836.00000000003</v>
      </c>
      <c r="H54" s="2"/>
      <c r="I54" s="3"/>
    </row>
    <row r="55" spans="1:9" ht="94.5">
      <c r="A55" s="24">
        <f t="shared" si="1"/>
        <v>51</v>
      </c>
      <c r="B55" s="41" t="s">
        <v>65</v>
      </c>
      <c r="C55" s="41" t="s">
        <v>134</v>
      </c>
      <c r="D55" s="41" t="s">
        <v>156</v>
      </c>
      <c r="E55" s="41">
        <v>10</v>
      </c>
      <c r="F55" s="41">
        <v>4697.3</v>
      </c>
      <c r="G55" s="25">
        <f t="shared" si="0"/>
        <v>46973</v>
      </c>
      <c r="H55" s="2"/>
      <c r="I55" s="3"/>
    </row>
    <row r="56" spans="1:9" ht="94.5">
      <c r="A56" s="24">
        <f t="shared" si="1"/>
        <v>52</v>
      </c>
      <c r="B56" s="41" t="s">
        <v>65</v>
      </c>
      <c r="C56" s="41" t="s">
        <v>135</v>
      </c>
      <c r="D56" s="41" t="s">
        <v>156</v>
      </c>
      <c r="E56" s="41">
        <v>10</v>
      </c>
      <c r="F56" s="41">
        <v>4697.3</v>
      </c>
      <c r="G56" s="25">
        <f t="shared" si="0"/>
        <v>46973</v>
      </c>
      <c r="H56" s="2"/>
      <c r="I56" s="3"/>
    </row>
    <row r="57" spans="1:9" ht="94.5">
      <c r="A57" s="24">
        <f t="shared" si="1"/>
        <v>53</v>
      </c>
      <c r="B57" s="41" t="s">
        <v>65</v>
      </c>
      <c r="C57" s="41" t="s">
        <v>136</v>
      </c>
      <c r="D57" s="41" t="s">
        <v>156</v>
      </c>
      <c r="E57" s="41">
        <v>10</v>
      </c>
      <c r="F57" s="41">
        <v>4697.3</v>
      </c>
      <c r="G57" s="25">
        <f t="shared" si="0"/>
        <v>46973</v>
      </c>
      <c r="H57" s="2"/>
      <c r="I57" s="3"/>
    </row>
    <row r="58" spans="1:9" ht="63">
      <c r="A58" s="24">
        <f t="shared" si="1"/>
        <v>54</v>
      </c>
      <c r="B58" s="41" t="s">
        <v>66</v>
      </c>
      <c r="C58" s="41" t="s">
        <v>137</v>
      </c>
      <c r="D58" s="41" t="s">
        <v>156</v>
      </c>
      <c r="E58" s="41">
        <v>10</v>
      </c>
      <c r="F58" s="41">
        <v>6070.110000000001</v>
      </c>
      <c r="G58" s="25">
        <f t="shared" si="0"/>
        <v>60701.100000000006</v>
      </c>
      <c r="H58" s="2"/>
      <c r="I58" s="3"/>
    </row>
    <row r="59" spans="1:9" ht="63">
      <c r="A59" s="24">
        <f t="shared" si="1"/>
        <v>55</v>
      </c>
      <c r="B59" s="41" t="s">
        <v>67</v>
      </c>
      <c r="C59" s="41" t="s">
        <v>138</v>
      </c>
      <c r="D59" s="41" t="s">
        <v>156</v>
      </c>
      <c r="E59" s="41">
        <v>5</v>
      </c>
      <c r="F59" s="41">
        <v>19463.300000000003</v>
      </c>
      <c r="G59" s="25">
        <f t="shared" si="0"/>
        <v>97316.50000000001</v>
      </c>
      <c r="H59" s="2"/>
      <c r="I59" s="3"/>
    </row>
    <row r="60" spans="1:9" ht="236.25">
      <c r="A60" s="24">
        <f t="shared" si="1"/>
        <v>56</v>
      </c>
      <c r="B60" s="41" t="s">
        <v>68</v>
      </c>
      <c r="C60" s="41" t="s">
        <v>139</v>
      </c>
      <c r="D60" s="41" t="s">
        <v>156</v>
      </c>
      <c r="E60" s="41">
        <v>10</v>
      </c>
      <c r="F60" s="41">
        <v>19463.300000000003</v>
      </c>
      <c r="G60" s="25">
        <f t="shared" si="0"/>
        <v>194633.00000000003</v>
      </c>
      <c r="H60" s="2"/>
      <c r="I60" s="3"/>
    </row>
    <row r="61" spans="1:9" ht="283.5">
      <c r="A61" s="24">
        <f t="shared" si="1"/>
        <v>57</v>
      </c>
      <c r="B61" s="41" t="s">
        <v>69</v>
      </c>
      <c r="C61" s="41" t="s">
        <v>140</v>
      </c>
      <c r="D61" s="41" t="s">
        <v>156</v>
      </c>
      <c r="E61" s="41">
        <v>10</v>
      </c>
      <c r="F61" s="41">
        <v>19463.300000000003</v>
      </c>
      <c r="G61" s="25">
        <f t="shared" si="0"/>
        <v>194633.00000000003</v>
      </c>
      <c r="H61" s="2"/>
      <c r="I61" s="3"/>
    </row>
    <row r="62" spans="1:9" ht="63">
      <c r="A62" s="24">
        <f t="shared" si="1"/>
        <v>58</v>
      </c>
      <c r="B62" s="41" t="s">
        <v>70</v>
      </c>
      <c r="C62" s="41" t="s">
        <v>141</v>
      </c>
      <c r="D62" s="41" t="s">
        <v>156</v>
      </c>
      <c r="E62" s="41">
        <v>10</v>
      </c>
      <c r="F62" s="41">
        <v>6420</v>
      </c>
      <c r="G62" s="25">
        <f t="shared" si="0"/>
        <v>64200</v>
      </c>
      <c r="H62" s="2"/>
      <c r="I62" s="3"/>
    </row>
    <row r="63" spans="1:9" ht="157.5">
      <c r="A63" s="24">
        <f t="shared" si="1"/>
        <v>59</v>
      </c>
      <c r="B63" s="41" t="s">
        <v>71</v>
      </c>
      <c r="C63" s="41" t="s">
        <v>142</v>
      </c>
      <c r="D63" s="41" t="s">
        <v>156</v>
      </c>
      <c r="E63" s="41">
        <v>20</v>
      </c>
      <c r="F63" s="41">
        <v>3894.8</v>
      </c>
      <c r="G63" s="25">
        <f t="shared" si="0"/>
        <v>77896</v>
      </c>
      <c r="H63" s="2"/>
      <c r="I63" s="3"/>
    </row>
    <row r="64" spans="1:9" ht="110.25">
      <c r="A64" s="24">
        <f t="shared" si="1"/>
        <v>60</v>
      </c>
      <c r="B64" s="41" t="s">
        <v>72</v>
      </c>
      <c r="C64" s="41" t="s">
        <v>143</v>
      </c>
      <c r="D64" s="41" t="s">
        <v>156</v>
      </c>
      <c r="E64" s="41">
        <v>6</v>
      </c>
      <c r="F64" s="41">
        <v>80250</v>
      </c>
      <c r="G64" s="25">
        <f t="shared" si="0"/>
        <v>481500</v>
      </c>
      <c r="H64" s="2"/>
      <c r="I64" s="3"/>
    </row>
    <row r="65" spans="1:9" ht="126">
      <c r="A65" s="24">
        <f t="shared" si="1"/>
        <v>61</v>
      </c>
      <c r="B65" s="41" t="s">
        <v>73</v>
      </c>
      <c r="C65" s="41" t="s">
        <v>144</v>
      </c>
      <c r="D65" s="41" t="s">
        <v>156</v>
      </c>
      <c r="E65" s="41">
        <v>100</v>
      </c>
      <c r="F65" s="41">
        <v>781.1</v>
      </c>
      <c r="G65" s="25">
        <f t="shared" si="0"/>
        <v>78110</v>
      </c>
      <c r="H65" s="2"/>
      <c r="I65" s="3"/>
    </row>
    <row r="66" spans="1:9" ht="63">
      <c r="A66" s="24">
        <f t="shared" si="1"/>
        <v>62</v>
      </c>
      <c r="B66" s="41" t="s">
        <v>74</v>
      </c>
      <c r="C66" s="41" t="s">
        <v>145</v>
      </c>
      <c r="D66" s="41" t="s">
        <v>156</v>
      </c>
      <c r="E66" s="41">
        <v>1</v>
      </c>
      <c r="F66" s="41">
        <v>29960</v>
      </c>
      <c r="G66" s="25">
        <f t="shared" si="0"/>
        <v>29960</v>
      </c>
      <c r="H66" s="2"/>
      <c r="I66" s="3"/>
    </row>
    <row r="67" spans="1:9" ht="63">
      <c r="A67" s="24">
        <f t="shared" si="1"/>
        <v>63</v>
      </c>
      <c r="B67" s="41" t="s">
        <v>75</v>
      </c>
      <c r="C67" s="41" t="s">
        <v>146</v>
      </c>
      <c r="D67" s="41" t="s">
        <v>156</v>
      </c>
      <c r="E67" s="41">
        <v>1</v>
      </c>
      <c r="F67" s="41">
        <v>29960</v>
      </c>
      <c r="G67" s="25">
        <f t="shared" si="0"/>
        <v>29960</v>
      </c>
      <c r="H67" s="2"/>
      <c r="I67" s="3"/>
    </row>
    <row r="68" spans="1:9" ht="31.5">
      <c r="A68" s="24">
        <f t="shared" si="1"/>
        <v>64</v>
      </c>
      <c r="B68" s="41" t="s">
        <v>76</v>
      </c>
      <c r="C68" s="41" t="s">
        <v>147</v>
      </c>
      <c r="D68" s="41" t="s">
        <v>156</v>
      </c>
      <c r="E68" s="41">
        <v>15</v>
      </c>
      <c r="F68" s="41">
        <v>57726.5</v>
      </c>
      <c r="G68" s="25">
        <f t="shared" si="0"/>
        <v>865897.5</v>
      </c>
      <c r="H68" s="2"/>
      <c r="I68" s="3"/>
    </row>
    <row r="69" spans="1:9" ht="63">
      <c r="A69" s="24">
        <f t="shared" si="1"/>
        <v>65</v>
      </c>
      <c r="B69" s="41" t="s">
        <v>77</v>
      </c>
      <c r="C69" s="41" t="s">
        <v>148</v>
      </c>
      <c r="D69" s="41" t="s">
        <v>156</v>
      </c>
      <c r="E69" s="41">
        <v>20</v>
      </c>
      <c r="F69" s="41">
        <v>2140</v>
      </c>
      <c r="G69" s="25">
        <f t="shared" si="0"/>
        <v>42800</v>
      </c>
      <c r="H69" s="2"/>
      <c r="I69" s="3"/>
    </row>
    <row r="70" spans="1:9" ht="63">
      <c r="A70" s="24">
        <f t="shared" si="1"/>
        <v>66</v>
      </c>
      <c r="B70" s="41" t="s">
        <v>77</v>
      </c>
      <c r="C70" s="41" t="s">
        <v>149</v>
      </c>
      <c r="D70" s="41" t="s">
        <v>156</v>
      </c>
      <c r="E70" s="41">
        <v>20</v>
      </c>
      <c r="F70" s="41">
        <v>2140</v>
      </c>
      <c r="G70" s="25">
        <f aca="true" t="shared" si="2" ref="G70:G77">E70*F70</f>
        <v>42800</v>
      </c>
      <c r="H70" s="2"/>
      <c r="I70" s="3"/>
    </row>
    <row r="71" spans="1:9" ht="63">
      <c r="A71" s="24">
        <f aca="true" t="shared" si="3" ref="A71:A77">A70+1</f>
        <v>67</v>
      </c>
      <c r="B71" s="41" t="s">
        <v>78</v>
      </c>
      <c r="C71" s="41" t="s">
        <v>150</v>
      </c>
      <c r="D71" s="41" t="s">
        <v>156</v>
      </c>
      <c r="E71" s="41">
        <v>5</v>
      </c>
      <c r="F71" s="41">
        <v>12840</v>
      </c>
      <c r="G71" s="25">
        <f t="shared" si="2"/>
        <v>64200</v>
      </c>
      <c r="H71" s="2"/>
      <c r="I71" s="3"/>
    </row>
    <row r="72" spans="1:9" ht="63">
      <c r="A72" s="24">
        <f t="shared" si="3"/>
        <v>68</v>
      </c>
      <c r="B72" s="41" t="s">
        <v>79</v>
      </c>
      <c r="C72" s="41" t="s">
        <v>151</v>
      </c>
      <c r="D72" s="41" t="s">
        <v>156</v>
      </c>
      <c r="E72" s="41">
        <v>5</v>
      </c>
      <c r="F72" s="41">
        <v>13054</v>
      </c>
      <c r="G72" s="25">
        <f t="shared" si="2"/>
        <v>65270</v>
      </c>
      <c r="H72" s="2"/>
      <c r="I72" s="3"/>
    </row>
    <row r="73" spans="1:9" ht="63">
      <c r="A73" s="24">
        <f t="shared" si="3"/>
        <v>69</v>
      </c>
      <c r="B73" s="41" t="s">
        <v>80</v>
      </c>
      <c r="C73" s="41" t="s">
        <v>152</v>
      </c>
      <c r="D73" s="41" t="s">
        <v>156</v>
      </c>
      <c r="E73" s="41">
        <v>400</v>
      </c>
      <c r="F73" s="41">
        <v>9951</v>
      </c>
      <c r="G73" s="25">
        <f t="shared" si="2"/>
        <v>3980400</v>
      </c>
      <c r="H73" s="2"/>
      <c r="I73" s="3"/>
    </row>
    <row r="74" spans="1:9" ht="63">
      <c r="A74" s="24">
        <f t="shared" si="3"/>
        <v>70</v>
      </c>
      <c r="B74" s="41" t="s">
        <v>81</v>
      </c>
      <c r="C74" s="41" t="s">
        <v>153</v>
      </c>
      <c r="D74" s="41" t="s">
        <v>158</v>
      </c>
      <c r="E74" s="41">
        <v>2</v>
      </c>
      <c r="F74" s="41">
        <v>4162.3</v>
      </c>
      <c r="G74" s="25">
        <f t="shared" si="2"/>
        <v>8324.6</v>
      </c>
      <c r="H74" s="2"/>
      <c r="I74" s="3"/>
    </row>
    <row r="75" spans="1:9" ht="63">
      <c r="A75" s="24">
        <f t="shared" si="3"/>
        <v>71</v>
      </c>
      <c r="B75" s="41" t="s">
        <v>82</v>
      </c>
      <c r="C75" s="41" t="s">
        <v>154</v>
      </c>
      <c r="D75" s="41" t="s">
        <v>158</v>
      </c>
      <c r="E75" s="41">
        <v>10</v>
      </c>
      <c r="F75" s="41">
        <v>5350</v>
      </c>
      <c r="G75" s="25">
        <f t="shared" si="2"/>
        <v>53500</v>
      </c>
      <c r="H75" s="2"/>
      <c r="I75" s="3"/>
    </row>
    <row r="76" spans="1:9" ht="94.5">
      <c r="A76" s="24">
        <f t="shared" si="3"/>
        <v>72</v>
      </c>
      <c r="B76" s="41" t="s">
        <v>83</v>
      </c>
      <c r="C76" s="41" t="s">
        <v>155</v>
      </c>
      <c r="D76" s="41" t="s">
        <v>156</v>
      </c>
      <c r="E76" s="41">
        <v>10</v>
      </c>
      <c r="F76" s="41">
        <v>351291.7</v>
      </c>
      <c r="G76" s="25">
        <f t="shared" si="2"/>
        <v>3512917</v>
      </c>
      <c r="H76" s="2"/>
      <c r="I76" s="3"/>
    </row>
    <row r="77" spans="1:9" ht="110.25">
      <c r="A77" s="24">
        <f t="shared" si="3"/>
        <v>73</v>
      </c>
      <c r="B77" s="41" t="s">
        <v>84</v>
      </c>
      <c r="C77" s="41" t="s">
        <v>129</v>
      </c>
      <c r="D77" s="41" t="s">
        <v>158</v>
      </c>
      <c r="E77" s="41">
        <v>20</v>
      </c>
      <c r="F77" s="41">
        <v>12481.550000000001</v>
      </c>
      <c r="G77" s="25">
        <f t="shared" si="2"/>
        <v>249631.00000000003</v>
      </c>
      <c r="H77" s="2"/>
      <c r="I77" s="3"/>
    </row>
    <row r="78" spans="1:7" ht="18.75">
      <c r="A78" s="33" t="s">
        <v>13</v>
      </c>
      <c r="B78" s="34"/>
      <c r="C78" s="35"/>
      <c r="D78" s="10"/>
      <c r="E78" s="11"/>
      <c r="F78" s="11"/>
      <c r="G78" s="23">
        <f>SUM(G5:G77)</f>
        <v>41281860.49999999</v>
      </c>
    </row>
    <row r="80" spans="1:7" ht="15">
      <c r="A80" s="36" t="s">
        <v>12</v>
      </c>
      <c r="B80" s="36"/>
      <c r="C80" s="36"/>
      <c r="D80" s="36"/>
      <c r="E80" s="36"/>
      <c r="F80" s="36"/>
      <c r="G80" s="36"/>
    </row>
    <row r="81" spans="1:7" ht="15">
      <c r="A81" s="36"/>
      <c r="B81" s="36"/>
      <c r="C81" s="36"/>
      <c r="D81" s="36"/>
      <c r="E81" s="36"/>
      <c r="F81" s="36"/>
      <c r="G81" s="36"/>
    </row>
    <row r="82" spans="1:7" ht="15">
      <c r="A82" s="36"/>
      <c r="B82" s="36"/>
      <c r="C82" s="36"/>
      <c r="D82" s="36"/>
      <c r="E82" s="36"/>
      <c r="F82" s="36"/>
      <c r="G82" s="36"/>
    </row>
    <row r="83" spans="1:7" ht="15">
      <c r="A83" s="36"/>
      <c r="B83" s="36"/>
      <c r="C83" s="36"/>
      <c r="D83" s="36"/>
      <c r="E83" s="36"/>
      <c r="F83" s="36"/>
      <c r="G83" s="36"/>
    </row>
    <row r="84" spans="1:7" ht="15">
      <c r="A84" s="36"/>
      <c r="B84" s="36"/>
      <c r="C84" s="36"/>
      <c r="D84" s="36"/>
      <c r="E84" s="36"/>
      <c r="F84" s="36"/>
      <c r="G84" s="36"/>
    </row>
    <row r="85" spans="1:7" ht="15">
      <c r="A85" s="36"/>
      <c r="B85" s="36"/>
      <c r="C85" s="36"/>
      <c r="D85" s="36"/>
      <c r="E85" s="36"/>
      <c r="F85" s="36"/>
      <c r="G85" s="36"/>
    </row>
    <row r="86" spans="1:7" ht="15">
      <c r="A86" s="36"/>
      <c r="B86" s="36"/>
      <c r="C86" s="36"/>
      <c r="D86" s="36"/>
      <c r="E86" s="36"/>
      <c r="F86" s="36"/>
      <c r="G86" s="36"/>
    </row>
    <row r="87" spans="1:7" ht="15">
      <c r="A87" s="36"/>
      <c r="B87" s="36"/>
      <c r="C87" s="36"/>
      <c r="D87" s="36"/>
      <c r="E87" s="36"/>
      <c r="F87" s="36"/>
      <c r="G87" s="36"/>
    </row>
    <row r="88" spans="1:7" ht="15">
      <c r="A88" s="36"/>
      <c r="B88" s="36"/>
      <c r="C88" s="36"/>
      <c r="D88" s="36"/>
      <c r="E88" s="36"/>
      <c r="F88" s="36"/>
      <c r="G88" s="36"/>
    </row>
    <row r="89" spans="1:7" ht="15">
      <c r="A89" s="36"/>
      <c r="B89" s="36"/>
      <c r="C89" s="36"/>
      <c r="D89" s="36"/>
      <c r="E89" s="36"/>
      <c r="F89" s="36"/>
      <c r="G89" s="36"/>
    </row>
    <row r="90" spans="1:7" ht="15">
      <c r="A90" s="36"/>
      <c r="B90" s="36"/>
      <c r="C90" s="36"/>
      <c r="D90" s="36"/>
      <c r="E90" s="36"/>
      <c r="F90" s="36"/>
      <c r="G90" s="36"/>
    </row>
    <row r="91" spans="1:7" ht="15">
      <c r="A91" s="36"/>
      <c r="B91" s="36"/>
      <c r="C91" s="36"/>
      <c r="D91" s="36"/>
      <c r="E91" s="36"/>
      <c r="F91" s="36"/>
      <c r="G91" s="36"/>
    </row>
    <row r="92" spans="1:7" ht="15">
      <c r="A92" s="36"/>
      <c r="B92" s="36"/>
      <c r="C92" s="36"/>
      <c r="D92" s="36"/>
      <c r="E92" s="36"/>
      <c r="F92" s="36"/>
      <c r="G92" s="36"/>
    </row>
    <row r="93" spans="1:7" ht="15">
      <c r="A93" s="36"/>
      <c r="B93" s="36"/>
      <c r="C93" s="36"/>
      <c r="D93" s="36"/>
      <c r="E93" s="36"/>
      <c r="F93" s="36"/>
      <c r="G93" s="36"/>
    </row>
    <row r="94" spans="1:7" ht="15">
      <c r="A94" s="36"/>
      <c r="B94" s="36"/>
      <c r="C94" s="36"/>
      <c r="D94" s="36"/>
      <c r="E94" s="36"/>
      <c r="F94" s="36"/>
      <c r="G94" s="36"/>
    </row>
    <row r="95" spans="1:7" ht="15">
      <c r="A95" s="36"/>
      <c r="B95" s="36"/>
      <c r="C95" s="36"/>
      <c r="D95" s="36"/>
      <c r="E95" s="36"/>
      <c r="F95" s="36"/>
      <c r="G95" s="36"/>
    </row>
    <row r="96" spans="1:7" ht="15">
      <c r="A96" s="36"/>
      <c r="B96" s="36"/>
      <c r="C96" s="36"/>
      <c r="D96" s="36"/>
      <c r="E96" s="36"/>
      <c r="F96" s="36"/>
      <c r="G96" s="36"/>
    </row>
    <row r="97" spans="1:7" ht="15">
      <c r="A97" s="36"/>
      <c r="B97" s="36"/>
      <c r="C97" s="36"/>
      <c r="D97" s="36"/>
      <c r="E97" s="36"/>
      <c r="F97" s="36"/>
      <c r="G97" s="36"/>
    </row>
    <row r="98" spans="1:7" ht="15">
      <c r="A98" s="36"/>
      <c r="B98" s="36"/>
      <c r="C98" s="36"/>
      <c r="D98" s="36"/>
      <c r="E98" s="36"/>
      <c r="F98" s="36"/>
      <c r="G98" s="36"/>
    </row>
  </sheetData>
  <sheetProtection/>
  <autoFilter ref="A3:G78"/>
  <mergeCells count="10">
    <mergeCell ref="G3:G4"/>
    <mergeCell ref="A78:C78"/>
    <mergeCell ref="A80:G98"/>
    <mergeCell ref="C1:F1"/>
    <mergeCell ref="A3:A4"/>
    <mergeCell ref="B3:B4"/>
    <mergeCell ref="C3:C4"/>
    <mergeCell ref="D3:D4"/>
    <mergeCell ref="E3:E4"/>
    <mergeCell ref="F3:F4"/>
  </mergeCells>
  <dataValidations count="1">
    <dataValidation type="whole" allowBlank="1" showInputMessage="1" showErrorMessage="1" sqref="H3:H77">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G96"/>
  <sheetViews>
    <sheetView tabSelected="1" zoomScale="70" zoomScaleNormal="70" zoomScalePageLayoutView="0" workbookViewId="0" topLeftCell="A70">
      <selection activeCell="C6" sqref="C6"/>
    </sheetView>
  </sheetViews>
  <sheetFormatPr defaultColWidth="9.140625" defaultRowHeight="15"/>
  <cols>
    <col min="2" max="2" width="24.57421875" style="0" customWidth="1"/>
    <col min="3" max="3" width="182.8515625" style="0" customWidth="1"/>
    <col min="4" max="4" width="12.00390625" style="0" customWidth="1"/>
    <col min="5" max="5" width="15.8515625" style="0" customWidth="1"/>
    <col min="6" max="6" width="16.57421875" style="0" customWidth="1"/>
    <col min="7" max="7" width="19.57421875" style="0" customWidth="1"/>
  </cols>
  <sheetData>
    <row r="1" spans="1:7" ht="18.75">
      <c r="A1" s="5"/>
      <c r="B1" s="39" t="s">
        <v>3</v>
      </c>
      <c r="C1" s="39"/>
      <c r="D1" s="39"/>
      <c r="E1" s="39"/>
      <c r="F1" s="39"/>
      <c r="G1" s="5"/>
    </row>
    <row r="2" spans="1:7" ht="15">
      <c r="A2" s="5"/>
      <c r="B2" s="17"/>
      <c r="C2" s="19"/>
      <c r="D2" s="19"/>
      <c r="E2" s="19"/>
      <c r="F2" s="4"/>
      <c r="G2" s="5"/>
    </row>
    <row r="3" spans="1:7" ht="15">
      <c r="A3" s="40" t="s">
        <v>19</v>
      </c>
      <c r="B3" s="29" t="s">
        <v>0</v>
      </c>
      <c r="C3" s="29" t="s">
        <v>1</v>
      </c>
      <c r="D3" s="29" t="s">
        <v>2</v>
      </c>
      <c r="E3" s="32" t="s">
        <v>4</v>
      </c>
      <c r="F3" s="32" t="s">
        <v>14</v>
      </c>
      <c r="G3" s="32" t="s">
        <v>15</v>
      </c>
    </row>
    <row r="4" spans="1:7" ht="15">
      <c r="A4" s="40"/>
      <c r="B4" s="29"/>
      <c r="C4" s="29"/>
      <c r="D4" s="29"/>
      <c r="E4" s="32"/>
      <c r="F4" s="32"/>
      <c r="G4" s="32"/>
    </row>
    <row r="5" spans="1:7" s="1" customFormat="1" ht="151.5" customHeight="1">
      <c r="A5" s="27">
        <v>1</v>
      </c>
      <c r="B5" s="26" t="s">
        <v>160</v>
      </c>
      <c r="C5" s="26" t="s">
        <v>224</v>
      </c>
      <c r="D5" s="26" t="s">
        <v>297</v>
      </c>
      <c r="E5" s="26">
        <v>150</v>
      </c>
      <c r="F5" s="26">
        <v>21828</v>
      </c>
      <c r="G5" s="25">
        <f>E5*F5</f>
        <v>3274200</v>
      </c>
    </row>
    <row r="6" spans="1:7" s="1" customFormat="1" ht="189">
      <c r="A6" s="27">
        <f>A5+1</f>
        <v>2</v>
      </c>
      <c r="B6" s="26" t="s">
        <v>161</v>
      </c>
      <c r="C6" s="26" t="s">
        <v>225</v>
      </c>
      <c r="D6" s="26" t="s">
        <v>298</v>
      </c>
      <c r="E6" s="26">
        <v>5</v>
      </c>
      <c r="F6" s="26">
        <v>21400</v>
      </c>
      <c r="G6" s="25">
        <f aca="true" t="shared" si="0" ref="G6:G69">E6*F6</f>
        <v>107000</v>
      </c>
    </row>
    <row r="7" spans="1:7" s="1" customFormat="1" ht="126">
      <c r="A7" s="27">
        <f aca="true" t="shared" si="1" ref="A7:A70">A6+1</f>
        <v>3</v>
      </c>
      <c r="B7" s="26" t="s">
        <v>162</v>
      </c>
      <c r="C7" s="26" t="s">
        <v>226</v>
      </c>
      <c r="D7" s="26" t="s">
        <v>297</v>
      </c>
      <c r="E7" s="26">
        <v>900</v>
      </c>
      <c r="F7" s="26">
        <v>1514.0500000000002</v>
      </c>
      <c r="G7" s="25">
        <f t="shared" si="0"/>
        <v>1362645.0000000002</v>
      </c>
    </row>
    <row r="8" spans="1:7" s="1" customFormat="1" ht="141.75">
      <c r="A8" s="27">
        <f t="shared" si="1"/>
        <v>4</v>
      </c>
      <c r="B8" s="26" t="s">
        <v>163</v>
      </c>
      <c r="C8" s="26" t="s">
        <v>227</v>
      </c>
      <c r="D8" s="26" t="s">
        <v>297</v>
      </c>
      <c r="E8" s="26">
        <v>450</v>
      </c>
      <c r="F8" s="26">
        <v>3012.05</v>
      </c>
      <c r="G8" s="25">
        <f t="shared" si="0"/>
        <v>1355422.5</v>
      </c>
    </row>
    <row r="9" spans="1:7" s="1" customFormat="1" ht="126">
      <c r="A9" s="27">
        <f t="shared" si="1"/>
        <v>5</v>
      </c>
      <c r="B9" s="26" t="s">
        <v>164</v>
      </c>
      <c r="C9" s="26" t="s">
        <v>228</v>
      </c>
      <c r="D9" s="26" t="s">
        <v>297</v>
      </c>
      <c r="E9" s="26">
        <v>105</v>
      </c>
      <c r="F9" s="26">
        <v>7383</v>
      </c>
      <c r="G9" s="25">
        <f t="shared" si="0"/>
        <v>775215</v>
      </c>
    </row>
    <row r="10" spans="1:7" s="1" customFormat="1" ht="110.25">
      <c r="A10" s="27">
        <f t="shared" si="1"/>
        <v>6</v>
      </c>
      <c r="B10" s="26" t="s">
        <v>165</v>
      </c>
      <c r="C10" s="26" t="s">
        <v>229</v>
      </c>
      <c r="D10" s="26" t="s">
        <v>297</v>
      </c>
      <c r="E10" s="26">
        <v>80</v>
      </c>
      <c r="F10" s="26">
        <v>22829.52</v>
      </c>
      <c r="G10" s="25">
        <f t="shared" si="0"/>
        <v>1826361.6</v>
      </c>
    </row>
    <row r="11" spans="1:7" s="1" customFormat="1" ht="189">
      <c r="A11" s="27">
        <f t="shared" si="1"/>
        <v>7</v>
      </c>
      <c r="B11" s="26" t="s">
        <v>166</v>
      </c>
      <c r="C11" s="26" t="s">
        <v>230</v>
      </c>
      <c r="D11" s="26" t="s">
        <v>297</v>
      </c>
      <c r="E11" s="26">
        <v>30</v>
      </c>
      <c r="F11" s="26">
        <v>23433</v>
      </c>
      <c r="G11" s="25">
        <f t="shared" si="0"/>
        <v>702990</v>
      </c>
    </row>
    <row r="12" spans="1:7" s="1" customFormat="1" ht="126">
      <c r="A12" s="27">
        <f t="shared" si="1"/>
        <v>8</v>
      </c>
      <c r="B12" s="26" t="s">
        <v>167</v>
      </c>
      <c r="C12" s="26" t="s">
        <v>231</v>
      </c>
      <c r="D12" s="26" t="s">
        <v>297</v>
      </c>
      <c r="E12" s="26">
        <v>120</v>
      </c>
      <c r="F12" s="26">
        <v>25626.5</v>
      </c>
      <c r="G12" s="25">
        <f t="shared" si="0"/>
        <v>3075180</v>
      </c>
    </row>
    <row r="13" spans="1:7" s="1" customFormat="1" ht="157.5">
      <c r="A13" s="27">
        <f t="shared" si="1"/>
        <v>9</v>
      </c>
      <c r="B13" s="26" t="s">
        <v>168</v>
      </c>
      <c r="C13" s="26" t="s">
        <v>232</v>
      </c>
      <c r="D13" s="26" t="s">
        <v>297</v>
      </c>
      <c r="E13" s="26">
        <v>40</v>
      </c>
      <c r="F13" s="26">
        <v>26594.850000000002</v>
      </c>
      <c r="G13" s="25">
        <f t="shared" si="0"/>
        <v>1063794</v>
      </c>
    </row>
    <row r="14" spans="1:7" s="1" customFormat="1" ht="126">
      <c r="A14" s="27">
        <f t="shared" si="1"/>
        <v>10</v>
      </c>
      <c r="B14" s="26" t="s">
        <v>169</v>
      </c>
      <c r="C14" s="26" t="s">
        <v>233</v>
      </c>
      <c r="D14" s="26" t="s">
        <v>297</v>
      </c>
      <c r="E14" s="26">
        <v>15</v>
      </c>
      <c r="F14" s="26">
        <v>16050.000000000002</v>
      </c>
      <c r="G14" s="25">
        <f t="shared" si="0"/>
        <v>240750.00000000003</v>
      </c>
    </row>
    <row r="15" spans="1:7" s="1" customFormat="1" ht="78.75">
      <c r="A15" s="27">
        <f t="shared" si="1"/>
        <v>11</v>
      </c>
      <c r="B15" s="26" t="s">
        <v>170</v>
      </c>
      <c r="C15" s="26" t="s">
        <v>234</v>
      </c>
      <c r="D15" s="26" t="s">
        <v>297</v>
      </c>
      <c r="E15" s="26">
        <v>40</v>
      </c>
      <c r="F15" s="26">
        <v>16050.000000000002</v>
      </c>
      <c r="G15" s="25">
        <f t="shared" si="0"/>
        <v>642000.0000000001</v>
      </c>
    </row>
    <row r="16" spans="1:7" s="1" customFormat="1" ht="78.75">
      <c r="A16" s="27">
        <f t="shared" si="1"/>
        <v>12</v>
      </c>
      <c r="B16" s="26" t="s">
        <v>171</v>
      </c>
      <c r="C16" s="26" t="s">
        <v>235</v>
      </c>
      <c r="D16" s="26" t="s">
        <v>297</v>
      </c>
      <c r="E16" s="26">
        <v>80</v>
      </c>
      <c r="F16" s="26">
        <v>387.34000000000003</v>
      </c>
      <c r="G16" s="25">
        <f t="shared" si="0"/>
        <v>30987.200000000004</v>
      </c>
    </row>
    <row r="17" spans="1:7" s="1" customFormat="1" ht="78.75">
      <c r="A17" s="27">
        <f t="shared" si="1"/>
        <v>13</v>
      </c>
      <c r="B17" s="26" t="s">
        <v>172</v>
      </c>
      <c r="C17" s="26" t="s">
        <v>236</v>
      </c>
      <c r="D17" s="26" t="s">
        <v>297</v>
      </c>
      <c r="E17" s="26">
        <v>400</v>
      </c>
      <c r="F17" s="26">
        <v>387.34000000000003</v>
      </c>
      <c r="G17" s="25">
        <f t="shared" si="0"/>
        <v>154936</v>
      </c>
    </row>
    <row r="18" spans="1:7" s="1" customFormat="1" ht="78.75">
      <c r="A18" s="27">
        <f t="shared" si="1"/>
        <v>14</v>
      </c>
      <c r="B18" s="26" t="s">
        <v>173</v>
      </c>
      <c r="C18" s="26" t="s">
        <v>237</v>
      </c>
      <c r="D18" s="26" t="s">
        <v>297</v>
      </c>
      <c r="E18" s="26">
        <v>600</v>
      </c>
      <c r="F18" s="26">
        <v>387.34000000000003</v>
      </c>
      <c r="G18" s="25">
        <f t="shared" si="0"/>
        <v>232404.00000000003</v>
      </c>
    </row>
    <row r="19" spans="1:7" s="1" customFormat="1" ht="78.75">
      <c r="A19" s="27">
        <f t="shared" si="1"/>
        <v>15</v>
      </c>
      <c r="B19" s="26" t="s">
        <v>174</v>
      </c>
      <c r="C19" s="26" t="s">
        <v>238</v>
      </c>
      <c r="D19" s="26" t="s">
        <v>297</v>
      </c>
      <c r="E19" s="26">
        <v>500</v>
      </c>
      <c r="F19" s="26">
        <v>387.34000000000003</v>
      </c>
      <c r="G19" s="25">
        <f t="shared" si="0"/>
        <v>193670.00000000003</v>
      </c>
    </row>
    <row r="20" spans="1:7" s="1" customFormat="1" ht="78.75">
      <c r="A20" s="27">
        <f t="shared" si="1"/>
        <v>16</v>
      </c>
      <c r="B20" s="26" t="s">
        <v>175</v>
      </c>
      <c r="C20" s="26" t="s">
        <v>239</v>
      </c>
      <c r="D20" s="26" t="s">
        <v>297</v>
      </c>
      <c r="E20" s="26">
        <v>5</v>
      </c>
      <c r="F20" s="26">
        <v>387.34000000000003</v>
      </c>
      <c r="G20" s="25">
        <f t="shared" si="0"/>
        <v>1936.7000000000003</v>
      </c>
    </row>
    <row r="21" spans="1:7" s="1" customFormat="1" ht="78.75">
      <c r="A21" s="27">
        <f t="shared" si="1"/>
        <v>17</v>
      </c>
      <c r="B21" s="26" t="s">
        <v>176</v>
      </c>
      <c r="C21" s="26" t="s">
        <v>240</v>
      </c>
      <c r="D21" s="26" t="s">
        <v>297</v>
      </c>
      <c r="E21" s="26">
        <v>10</v>
      </c>
      <c r="F21" s="26">
        <v>387.34000000000003</v>
      </c>
      <c r="G21" s="25">
        <f t="shared" si="0"/>
        <v>3873.4000000000005</v>
      </c>
    </row>
    <row r="22" spans="1:7" s="1" customFormat="1" ht="141.75">
      <c r="A22" s="27">
        <f t="shared" si="1"/>
        <v>18</v>
      </c>
      <c r="B22" s="26" t="s">
        <v>177</v>
      </c>
      <c r="C22" s="26" t="s">
        <v>241</v>
      </c>
      <c r="D22" s="26" t="s">
        <v>297</v>
      </c>
      <c r="E22" s="26">
        <v>5</v>
      </c>
      <c r="F22" s="26">
        <v>7304.89</v>
      </c>
      <c r="G22" s="25">
        <f t="shared" si="0"/>
        <v>36524.450000000004</v>
      </c>
    </row>
    <row r="23" spans="1:7" s="1" customFormat="1" ht="141.75">
      <c r="A23" s="27">
        <f t="shared" si="1"/>
        <v>19</v>
      </c>
      <c r="B23" s="26" t="s">
        <v>178</v>
      </c>
      <c r="C23" s="26" t="s">
        <v>242</v>
      </c>
      <c r="D23" s="26" t="s">
        <v>297</v>
      </c>
      <c r="E23" s="26">
        <v>5</v>
      </c>
      <c r="F23" s="26">
        <v>7304.89</v>
      </c>
      <c r="G23" s="25">
        <f t="shared" si="0"/>
        <v>36524.450000000004</v>
      </c>
    </row>
    <row r="24" spans="1:7" s="1" customFormat="1" ht="236.25">
      <c r="A24" s="27">
        <f t="shared" si="1"/>
        <v>20</v>
      </c>
      <c r="B24" s="26" t="s">
        <v>179</v>
      </c>
      <c r="C24" s="26" t="s">
        <v>243</v>
      </c>
      <c r="D24" s="26" t="s">
        <v>297</v>
      </c>
      <c r="E24" s="26">
        <v>10</v>
      </c>
      <c r="F24" s="26">
        <v>30976.5</v>
      </c>
      <c r="G24" s="25">
        <f t="shared" si="0"/>
        <v>309765</v>
      </c>
    </row>
    <row r="25" spans="1:7" s="1" customFormat="1" ht="236.25">
      <c r="A25" s="27">
        <f t="shared" si="1"/>
        <v>21</v>
      </c>
      <c r="B25" s="26" t="s">
        <v>180</v>
      </c>
      <c r="C25" s="26" t="s">
        <v>244</v>
      </c>
      <c r="D25" s="26" t="s">
        <v>297</v>
      </c>
      <c r="E25" s="26">
        <v>40</v>
      </c>
      <c r="F25" s="26">
        <v>30976.5</v>
      </c>
      <c r="G25" s="25">
        <f t="shared" si="0"/>
        <v>1239060</v>
      </c>
    </row>
    <row r="26" spans="1:7" ht="110.25">
      <c r="A26" s="27">
        <f t="shared" si="1"/>
        <v>22</v>
      </c>
      <c r="B26" s="41" t="s">
        <v>181</v>
      </c>
      <c r="C26" s="41" t="s">
        <v>245</v>
      </c>
      <c r="D26" s="41" t="s">
        <v>297</v>
      </c>
      <c r="E26" s="41">
        <v>1400</v>
      </c>
      <c r="F26" s="41">
        <v>674.1</v>
      </c>
      <c r="G26" s="25">
        <f t="shared" si="0"/>
        <v>943740</v>
      </c>
    </row>
    <row r="27" spans="1:7" ht="63">
      <c r="A27" s="27">
        <f t="shared" si="1"/>
        <v>23</v>
      </c>
      <c r="B27" s="41" t="s">
        <v>182</v>
      </c>
      <c r="C27" s="41" t="s">
        <v>246</v>
      </c>
      <c r="D27" s="41" t="s">
        <v>297</v>
      </c>
      <c r="E27" s="41">
        <v>229</v>
      </c>
      <c r="F27" s="41">
        <v>1500</v>
      </c>
      <c r="G27" s="25">
        <f t="shared" si="0"/>
        <v>343500</v>
      </c>
    </row>
    <row r="28" spans="1:7" ht="63">
      <c r="A28" s="27">
        <f t="shared" si="1"/>
        <v>24</v>
      </c>
      <c r="B28" s="41" t="s">
        <v>183</v>
      </c>
      <c r="C28" s="41" t="s">
        <v>247</v>
      </c>
      <c r="D28" s="41" t="s">
        <v>297</v>
      </c>
      <c r="E28" s="41">
        <v>400</v>
      </c>
      <c r="F28" s="41">
        <v>1337.5</v>
      </c>
      <c r="G28" s="25">
        <f t="shared" si="0"/>
        <v>535000</v>
      </c>
    </row>
    <row r="29" spans="1:7" ht="78.75">
      <c r="A29" s="27">
        <f t="shared" si="1"/>
        <v>25</v>
      </c>
      <c r="B29" s="41" t="s">
        <v>184</v>
      </c>
      <c r="C29" s="41" t="s">
        <v>248</v>
      </c>
      <c r="D29" s="41" t="s">
        <v>297</v>
      </c>
      <c r="E29" s="41">
        <v>2800</v>
      </c>
      <c r="F29" s="41">
        <v>590.64</v>
      </c>
      <c r="G29" s="25">
        <f t="shared" si="0"/>
        <v>1653792</v>
      </c>
    </row>
    <row r="30" spans="1:7" ht="236.25">
      <c r="A30" s="27">
        <f t="shared" si="1"/>
        <v>26</v>
      </c>
      <c r="B30" s="41" t="s">
        <v>185</v>
      </c>
      <c r="C30" s="41" t="s">
        <v>249</v>
      </c>
      <c r="D30" s="41" t="s">
        <v>297</v>
      </c>
      <c r="E30" s="41">
        <v>15</v>
      </c>
      <c r="F30" s="41">
        <v>4797.88</v>
      </c>
      <c r="G30" s="25">
        <f t="shared" si="0"/>
        <v>71968.2</v>
      </c>
    </row>
    <row r="31" spans="1:7" ht="236.25">
      <c r="A31" s="27">
        <f t="shared" si="1"/>
        <v>27</v>
      </c>
      <c r="B31" s="41" t="s">
        <v>185</v>
      </c>
      <c r="C31" s="41" t="s">
        <v>250</v>
      </c>
      <c r="D31" s="41" t="s">
        <v>297</v>
      </c>
      <c r="E31" s="41">
        <v>5</v>
      </c>
      <c r="F31" s="41">
        <v>4797.88</v>
      </c>
      <c r="G31" s="25">
        <f t="shared" si="0"/>
        <v>23989.4</v>
      </c>
    </row>
    <row r="32" spans="1:7" ht="63">
      <c r="A32" s="27">
        <f t="shared" si="1"/>
        <v>28</v>
      </c>
      <c r="B32" s="41" t="s">
        <v>186</v>
      </c>
      <c r="C32" s="41" t="s">
        <v>251</v>
      </c>
      <c r="D32" s="41" t="s">
        <v>297</v>
      </c>
      <c r="E32" s="41">
        <v>20</v>
      </c>
      <c r="F32" s="41">
        <v>2795.9100000000003</v>
      </c>
      <c r="G32" s="25">
        <f t="shared" si="0"/>
        <v>55918.200000000004</v>
      </c>
    </row>
    <row r="33" spans="1:7" ht="78.75">
      <c r="A33" s="27">
        <f t="shared" si="1"/>
        <v>29</v>
      </c>
      <c r="B33" s="41" t="s">
        <v>187</v>
      </c>
      <c r="C33" s="41" t="s">
        <v>252</v>
      </c>
      <c r="D33" s="41" t="s">
        <v>299</v>
      </c>
      <c r="E33" s="41">
        <v>50</v>
      </c>
      <c r="F33" s="41">
        <v>9180.6</v>
      </c>
      <c r="G33" s="25">
        <f t="shared" si="0"/>
        <v>459030</v>
      </c>
    </row>
    <row r="34" spans="1:7" ht="78.75">
      <c r="A34" s="27">
        <f t="shared" si="1"/>
        <v>30</v>
      </c>
      <c r="B34" s="41" t="s">
        <v>188</v>
      </c>
      <c r="C34" s="41" t="s">
        <v>253</v>
      </c>
      <c r="D34" s="41" t="s">
        <v>297</v>
      </c>
      <c r="E34" s="41">
        <v>10</v>
      </c>
      <c r="F34" s="41">
        <v>3424</v>
      </c>
      <c r="G34" s="25">
        <f t="shared" si="0"/>
        <v>34240</v>
      </c>
    </row>
    <row r="35" spans="1:7" ht="63">
      <c r="A35" s="27">
        <f t="shared" si="1"/>
        <v>31</v>
      </c>
      <c r="B35" s="41" t="s">
        <v>189</v>
      </c>
      <c r="C35" s="41" t="s">
        <v>254</v>
      </c>
      <c r="D35" s="41" t="s">
        <v>297</v>
      </c>
      <c r="E35" s="41">
        <v>100</v>
      </c>
      <c r="F35" s="41">
        <v>851.72</v>
      </c>
      <c r="G35" s="25">
        <f t="shared" si="0"/>
        <v>85172</v>
      </c>
    </row>
    <row r="36" spans="1:7" ht="63">
      <c r="A36" s="27">
        <f t="shared" si="1"/>
        <v>32</v>
      </c>
      <c r="B36" s="41" t="s">
        <v>189</v>
      </c>
      <c r="C36" s="41" t="s">
        <v>255</v>
      </c>
      <c r="D36" s="41" t="s">
        <v>297</v>
      </c>
      <c r="E36" s="41">
        <v>300</v>
      </c>
      <c r="F36" s="41">
        <v>851.72</v>
      </c>
      <c r="G36" s="25">
        <f t="shared" si="0"/>
        <v>255516</v>
      </c>
    </row>
    <row r="37" spans="1:7" ht="63">
      <c r="A37" s="27">
        <f t="shared" si="1"/>
        <v>33</v>
      </c>
      <c r="B37" s="41" t="s">
        <v>189</v>
      </c>
      <c r="C37" s="41" t="s">
        <v>256</v>
      </c>
      <c r="D37" s="41" t="s">
        <v>297</v>
      </c>
      <c r="E37" s="41">
        <v>70</v>
      </c>
      <c r="F37" s="41">
        <v>851.72</v>
      </c>
      <c r="G37" s="25">
        <f t="shared" si="0"/>
        <v>59620.4</v>
      </c>
    </row>
    <row r="38" spans="1:7" ht="63">
      <c r="A38" s="27">
        <f t="shared" si="1"/>
        <v>34</v>
      </c>
      <c r="B38" s="41" t="s">
        <v>189</v>
      </c>
      <c r="C38" s="41" t="s">
        <v>257</v>
      </c>
      <c r="D38" s="41" t="s">
        <v>297</v>
      </c>
      <c r="E38" s="41">
        <v>400</v>
      </c>
      <c r="F38" s="41">
        <v>851.72</v>
      </c>
      <c r="G38" s="25">
        <f t="shared" si="0"/>
        <v>340688</v>
      </c>
    </row>
    <row r="39" spans="1:7" ht="78.75">
      <c r="A39" s="27">
        <f t="shared" si="1"/>
        <v>35</v>
      </c>
      <c r="B39" s="41" t="s">
        <v>189</v>
      </c>
      <c r="C39" s="41" t="s">
        <v>258</v>
      </c>
      <c r="D39" s="41" t="s">
        <v>297</v>
      </c>
      <c r="E39" s="41">
        <v>500</v>
      </c>
      <c r="F39" s="41">
        <v>851.72</v>
      </c>
      <c r="G39" s="25">
        <f t="shared" si="0"/>
        <v>425860</v>
      </c>
    </row>
    <row r="40" spans="1:7" ht="63">
      <c r="A40" s="27">
        <f t="shared" si="1"/>
        <v>36</v>
      </c>
      <c r="B40" s="41" t="s">
        <v>190</v>
      </c>
      <c r="C40" s="41" t="s">
        <v>259</v>
      </c>
      <c r="D40" s="41" t="s">
        <v>297</v>
      </c>
      <c r="E40" s="41">
        <v>30</v>
      </c>
      <c r="F40" s="41">
        <v>11216.810000000001</v>
      </c>
      <c r="G40" s="25">
        <f t="shared" si="0"/>
        <v>336504.30000000005</v>
      </c>
    </row>
    <row r="41" spans="1:7" ht="78.75">
      <c r="A41" s="27">
        <f t="shared" si="1"/>
        <v>37</v>
      </c>
      <c r="B41" s="41" t="s">
        <v>191</v>
      </c>
      <c r="C41" s="41" t="s">
        <v>260</v>
      </c>
      <c r="D41" s="41" t="s">
        <v>297</v>
      </c>
      <c r="E41" s="41">
        <v>400</v>
      </c>
      <c r="F41" s="41">
        <v>642</v>
      </c>
      <c r="G41" s="25">
        <f t="shared" si="0"/>
        <v>256800</v>
      </c>
    </row>
    <row r="42" spans="1:7" ht="283.5">
      <c r="A42" s="27">
        <f t="shared" si="1"/>
        <v>38</v>
      </c>
      <c r="B42" s="41" t="s">
        <v>192</v>
      </c>
      <c r="C42" s="41" t="s">
        <v>261</v>
      </c>
      <c r="D42" s="41" t="s">
        <v>297</v>
      </c>
      <c r="E42" s="41">
        <v>8</v>
      </c>
      <c r="F42" s="41">
        <v>7383</v>
      </c>
      <c r="G42" s="25">
        <f t="shared" si="0"/>
        <v>59064</v>
      </c>
    </row>
    <row r="43" spans="1:7" ht="157.5">
      <c r="A43" s="27">
        <f t="shared" si="1"/>
        <v>39</v>
      </c>
      <c r="B43" s="41" t="s">
        <v>193</v>
      </c>
      <c r="C43" s="41" t="s">
        <v>262</v>
      </c>
      <c r="D43" s="41" t="s">
        <v>297</v>
      </c>
      <c r="E43" s="41">
        <v>4</v>
      </c>
      <c r="F43" s="41">
        <v>1129920</v>
      </c>
      <c r="G43" s="25">
        <f t="shared" si="0"/>
        <v>4519680</v>
      </c>
    </row>
    <row r="44" spans="1:7" ht="63">
      <c r="A44" s="27">
        <f t="shared" si="1"/>
        <v>40</v>
      </c>
      <c r="B44" s="41" t="s">
        <v>194</v>
      </c>
      <c r="C44" s="41" t="s">
        <v>263</v>
      </c>
      <c r="D44" s="41" t="s">
        <v>159</v>
      </c>
      <c r="E44" s="41">
        <v>4</v>
      </c>
      <c r="F44" s="41">
        <v>87740</v>
      </c>
      <c r="G44" s="25">
        <f t="shared" si="0"/>
        <v>350960</v>
      </c>
    </row>
    <row r="45" spans="1:7" ht="78.75">
      <c r="A45" s="27">
        <f t="shared" si="1"/>
        <v>41</v>
      </c>
      <c r="B45" s="41" t="s">
        <v>55</v>
      </c>
      <c r="C45" s="41" t="s">
        <v>264</v>
      </c>
      <c r="D45" s="41" t="s">
        <v>297</v>
      </c>
      <c r="E45" s="41">
        <v>2200</v>
      </c>
      <c r="F45" s="41">
        <v>511.46000000000004</v>
      </c>
      <c r="G45" s="25">
        <f t="shared" si="0"/>
        <v>1125212</v>
      </c>
    </row>
    <row r="46" spans="1:7" ht="141.75">
      <c r="A46" s="27">
        <f t="shared" si="1"/>
        <v>42</v>
      </c>
      <c r="B46" s="41" t="s">
        <v>195</v>
      </c>
      <c r="C46" s="41" t="s">
        <v>265</v>
      </c>
      <c r="D46" s="41" t="s">
        <v>297</v>
      </c>
      <c r="E46" s="41">
        <v>50</v>
      </c>
      <c r="F46" s="41">
        <v>2745.6200000000003</v>
      </c>
      <c r="G46" s="25">
        <f t="shared" si="0"/>
        <v>137281.00000000003</v>
      </c>
    </row>
    <row r="47" spans="1:7" ht="78.75">
      <c r="A47" s="27">
        <f t="shared" si="1"/>
        <v>43</v>
      </c>
      <c r="B47" s="41" t="s">
        <v>196</v>
      </c>
      <c r="C47" s="41" t="s">
        <v>266</v>
      </c>
      <c r="D47" s="41" t="s">
        <v>297</v>
      </c>
      <c r="E47" s="41">
        <v>3</v>
      </c>
      <c r="F47" s="41">
        <v>58850</v>
      </c>
      <c r="G47" s="25">
        <f t="shared" si="0"/>
        <v>176550</v>
      </c>
    </row>
    <row r="48" spans="1:7" ht="63">
      <c r="A48" s="27">
        <f t="shared" si="1"/>
        <v>44</v>
      </c>
      <c r="B48" s="41" t="s">
        <v>197</v>
      </c>
      <c r="C48" s="41" t="s">
        <v>267</v>
      </c>
      <c r="D48" s="41" t="s">
        <v>297</v>
      </c>
      <c r="E48" s="41">
        <v>0</v>
      </c>
      <c r="F48" s="41">
        <v>32656.4</v>
      </c>
      <c r="G48" s="25">
        <f t="shared" si="0"/>
        <v>0</v>
      </c>
    </row>
    <row r="49" spans="1:7" ht="63">
      <c r="A49" s="27">
        <f t="shared" si="1"/>
        <v>45</v>
      </c>
      <c r="B49" s="41" t="s">
        <v>198</v>
      </c>
      <c r="C49" s="41" t="s">
        <v>268</v>
      </c>
      <c r="D49" s="41" t="s">
        <v>297</v>
      </c>
      <c r="E49" s="41">
        <v>4</v>
      </c>
      <c r="F49" s="41">
        <v>6420</v>
      </c>
      <c r="G49" s="25">
        <f t="shared" si="0"/>
        <v>25680</v>
      </c>
    </row>
    <row r="50" spans="1:7" ht="110.25">
      <c r="A50" s="27">
        <f t="shared" si="1"/>
        <v>46</v>
      </c>
      <c r="B50" s="41" t="s">
        <v>199</v>
      </c>
      <c r="C50" s="41" t="s">
        <v>269</v>
      </c>
      <c r="D50" s="41" t="s">
        <v>299</v>
      </c>
      <c r="E50" s="41">
        <v>20</v>
      </c>
      <c r="F50" s="41">
        <v>12481.550000000001</v>
      </c>
      <c r="G50" s="25">
        <f t="shared" si="0"/>
        <v>249631.00000000003</v>
      </c>
    </row>
    <row r="51" spans="1:7" ht="189">
      <c r="A51" s="27">
        <f t="shared" si="1"/>
        <v>47</v>
      </c>
      <c r="B51" s="41" t="s">
        <v>200</v>
      </c>
      <c r="C51" s="41" t="s">
        <v>270</v>
      </c>
      <c r="D51" s="41" t="s">
        <v>297</v>
      </c>
      <c r="E51" s="41">
        <v>50</v>
      </c>
      <c r="F51" s="41">
        <v>9844</v>
      </c>
      <c r="G51" s="25">
        <f t="shared" si="0"/>
        <v>492200</v>
      </c>
    </row>
    <row r="52" spans="1:7" ht="189">
      <c r="A52" s="27">
        <f t="shared" si="1"/>
        <v>48</v>
      </c>
      <c r="B52" s="41" t="s">
        <v>201</v>
      </c>
      <c r="C52" s="41" t="s">
        <v>271</v>
      </c>
      <c r="D52" s="41" t="s">
        <v>297</v>
      </c>
      <c r="E52" s="41">
        <v>35</v>
      </c>
      <c r="F52" s="41">
        <v>9844</v>
      </c>
      <c r="G52" s="25">
        <f t="shared" si="0"/>
        <v>344540</v>
      </c>
    </row>
    <row r="53" spans="1:7" ht="189">
      <c r="A53" s="27">
        <f t="shared" si="1"/>
        <v>49</v>
      </c>
      <c r="B53" s="41" t="s">
        <v>202</v>
      </c>
      <c r="C53" s="41" t="s">
        <v>272</v>
      </c>
      <c r="D53" s="41" t="s">
        <v>297</v>
      </c>
      <c r="E53" s="41">
        <v>70</v>
      </c>
      <c r="F53" s="41">
        <v>9844</v>
      </c>
      <c r="G53" s="25">
        <f t="shared" si="0"/>
        <v>689080</v>
      </c>
    </row>
    <row r="54" spans="1:7" ht="189">
      <c r="A54" s="27">
        <f t="shared" si="1"/>
        <v>50</v>
      </c>
      <c r="B54" s="41" t="s">
        <v>203</v>
      </c>
      <c r="C54" s="41" t="s">
        <v>273</v>
      </c>
      <c r="D54" s="41" t="s">
        <v>297</v>
      </c>
      <c r="E54" s="41">
        <v>30</v>
      </c>
      <c r="F54" s="41">
        <v>7661.200000000001</v>
      </c>
      <c r="G54" s="25">
        <f t="shared" si="0"/>
        <v>229836.00000000003</v>
      </c>
    </row>
    <row r="55" spans="1:7" ht="94.5">
      <c r="A55" s="27">
        <f t="shared" si="1"/>
        <v>51</v>
      </c>
      <c r="B55" s="41" t="s">
        <v>204</v>
      </c>
      <c r="C55" s="41" t="s">
        <v>274</v>
      </c>
      <c r="D55" s="41" t="s">
        <v>297</v>
      </c>
      <c r="E55" s="41">
        <v>10</v>
      </c>
      <c r="F55" s="41">
        <v>4697.3</v>
      </c>
      <c r="G55" s="25">
        <f t="shared" si="0"/>
        <v>46973</v>
      </c>
    </row>
    <row r="56" spans="1:7" ht="94.5">
      <c r="A56" s="27">
        <f t="shared" si="1"/>
        <v>52</v>
      </c>
      <c r="B56" s="41" t="s">
        <v>204</v>
      </c>
      <c r="C56" s="41" t="s">
        <v>275</v>
      </c>
      <c r="D56" s="41" t="s">
        <v>297</v>
      </c>
      <c r="E56" s="41">
        <v>10</v>
      </c>
      <c r="F56" s="41">
        <v>4697.3</v>
      </c>
      <c r="G56" s="25">
        <f t="shared" si="0"/>
        <v>46973</v>
      </c>
    </row>
    <row r="57" spans="1:7" ht="94.5">
      <c r="A57" s="27">
        <f t="shared" si="1"/>
        <v>53</v>
      </c>
      <c r="B57" s="41" t="s">
        <v>204</v>
      </c>
      <c r="C57" s="41" t="s">
        <v>276</v>
      </c>
      <c r="D57" s="41" t="s">
        <v>297</v>
      </c>
      <c r="E57" s="41">
        <v>10</v>
      </c>
      <c r="F57" s="41">
        <v>4697.3</v>
      </c>
      <c r="G57" s="25">
        <f t="shared" si="0"/>
        <v>46973</v>
      </c>
    </row>
    <row r="58" spans="1:7" ht="78.75">
      <c r="A58" s="27">
        <f t="shared" si="1"/>
        <v>54</v>
      </c>
      <c r="B58" s="41" t="s">
        <v>205</v>
      </c>
      <c r="C58" s="41" t="s">
        <v>277</v>
      </c>
      <c r="D58" s="41" t="s">
        <v>297</v>
      </c>
      <c r="E58" s="41">
        <v>10</v>
      </c>
      <c r="F58" s="41">
        <v>6070.110000000001</v>
      </c>
      <c r="G58" s="25">
        <f t="shared" si="0"/>
        <v>60701.100000000006</v>
      </c>
    </row>
    <row r="59" spans="1:7" ht="78.75">
      <c r="A59" s="27">
        <f t="shared" si="1"/>
        <v>55</v>
      </c>
      <c r="B59" s="41" t="s">
        <v>206</v>
      </c>
      <c r="C59" s="41" t="s">
        <v>278</v>
      </c>
      <c r="D59" s="41" t="s">
        <v>297</v>
      </c>
      <c r="E59" s="41">
        <v>5</v>
      </c>
      <c r="F59" s="41">
        <v>19463.300000000003</v>
      </c>
      <c r="G59" s="25">
        <f t="shared" si="0"/>
        <v>97316.50000000001</v>
      </c>
    </row>
    <row r="60" spans="1:7" ht="252">
      <c r="A60" s="27">
        <f t="shared" si="1"/>
        <v>56</v>
      </c>
      <c r="B60" s="41" t="s">
        <v>207</v>
      </c>
      <c r="C60" s="41" t="s">
        <v>279</v>
      </c>
      <c r="D60" s="41" t="s">
        <v>297</v>
      </c>
      <c r="E60" s="41">
        <v>10</v>
      </c>
      <c r="F60" s="41">
        <v>19463.300000000003</v>
      </c>
      <c r="G60" s="25">
        <f t="shared" si="0"/>
        <v>194633.00000000003</v>
      </c>
    </row>
    <row r="61" spans="1:7" ht="315">
      <c r="A61" s="27">
        <f t="shared" si="1"/>
        <v>57</v>
      </c>
      <c r="B61" s="41" t="s">
        <v>208</v>
      </c>
      <c r="C61" s="41" t="s">
        <v>280</v>
      </c>
      <c r="D61" s="41" t="s">
        <v>297</v>
      </c>
      <c r="E61" s="41">
        <v>10</v>
      </c>
      <c r="F61" s="41">
        <v>19463.300000000003</v>
      </c>
      <c r="G61" s="25">
        <f t="shared" si="0"/>
        <v>194633.00000000003</v>
      </c>
    </row>
    <row r="62" spans="1:7" ht="63">
      <c r="A62" s="27">
        <f t="shared" si="1"/>
        <v>58</v>
      </c>
      <c r="B62" s="41" t="s">
        <v>209</v>
      </c>
      <c r="C62" s="41" t="s">
        <v>281</v>
      </c>
      <c r="D62" s="41" t="s">
        <v>297</v>
      </c>
      <c r="E62" s="41">
        <v>10</v>
      </c>
      <c r="F62" s="41">
        <v>6420</v>
      </c>
      <c r="G62" s="25">
        <f t="shared" si="0"/>
        <v>64200</v>
      </c>
    </row>
    <row r="63" spans="1:7" ht="157.5">
      <c r="A63" s="27">
        <f t="shared" si="1"/>
        <v>59</v>
      </c>
      <c r="B63" s="41" t="s">
        <v>210</v>
      </c>
      <c r="C63" s="41" t="s">
        <v>282</v>
      </c>
      <c r="D63" s="41" t="s">
        <v>297</v>
      </c>
      <c r="E63" s="41">
        <v>20</v>
      </c>
      <c r="F63" s="41">
        <v>3894.8</v>
      </c>
      <c r="G63" s="25">
        <f t="shared" si="0"/>
        <v>77896</v>
      </c>
    </row>
    <row r="64" spans="1:7" ht="110.25">
      <c r="A64" s="27">
        <f t="shared" si="1"/>
        <v>60</v>
      </c>
      <c r="B64" s="41" t="s">
        <v>211</v>
      </c>
      <c r="C64" s="41" t="s">
        <v>283</v>
      </c>
      <c r="D64" s="41" t="s">
        <v>297</v>
      </c>
      <c r="E64" s="41">
        <v>6</v>
      </c>
      <c r="F64" s="41">
        <v>80250</v>
      </c>
      <c r="G64" s="25">
        <f t="shared" si="0"/>
        <v>481500</v>
      </c>
    </row>
    <row r="65" spans="1:7" ht="126">
      <c r="A65" s="27">
        <f t="shared" si="1"/>
        <v>61</v>
      </c>
      <c r="B65" s="41" t="s">
        <v>212</v>
      </c>
      <c r="C65" s="41" t="s">
        <v>284</v>
      </c>
      <c r="D65" s="41" t="s">
        <v>297</v>
      </c>
      <c r="E65" s="41">
        <v>100</v>
      </c>
      <c r="F65" s="41">
        <v>781.1</v>
      </c>
      <c r="G65" s="25">
        <f t="shared" si="0"/>
        <v>78110</v>
      </c>
    </row>
    <row r="66" spans="1:7" ht="63">
      <c r="A66" s="27">
        <f t="shared" si="1"/>
        <v>62</v>
      </c>
      <c r="B66" s="41" t="s">
        <v>213</v>
      </c>
      <c r="C66" s="41" t="s">
        <v>285</v>
      </c>
      <c r="D66" s="41" t="s">
        <v>297</v>
      </c>
      <c r="E66" s="41">
        <v>1</v>
      </c>
      <c r="F66" s="41">
        <v>29960</v>
      </c>
      <c r="G66" s="25">
        <f t="shared" si="0"/>
        <v>29960</v>
      </c>
    </row>
    <row r="67" spans="1:7" ht="63">
      <c r="A67" s="27">
        <f t="shared" si="1"/>
        <v>63</v>
      </c>
      <c r="B67" s="41" t="s">
        <v>214</v>
      </c>
      <c r="C67" s="41" t="s">
        <v>286</v>
      </c>
      <c r="D67" s="41" t="s">
        <v>297</v>
      </c>
      <c r="E67" s="41">
        <v>1</v>
      </c>
      <c r="F67" s="41">
        <v>29960</v>
      </c>
      <c r="G67" s="25">
        <f t="shared" si="0"/>
        <v>29960</v>
      </c>
    </row>
    <row r="68" spans="1:7" ht="31.5">
      <c r="A68" s="27">
        <f t="shared" si="1"/>
        <v>64</v>
      </c>
      <c r="B68" s="41" t="s">
        <v>215</v>
      </c>
      <c r="C68" s="41" t="s">
        <v>287</v>
      </c>
      <c r="D68" s="41" t="s">
        <v>297</v>
      </c>
      <c r="E68" s="41">
        <v>15</v>
      </c>
      <c r="F68" s="41">
        <v>57726.5</v>
      </c>
      <c r="G68" s="25">
        <f t="shared" si="0"/>
        <v>865897.5</v>
      </c>
    </row>
    <row r="69" spans="1:7" ht="78.75">
      <c r="A69" s="27">
        <f t="shared" si="1"/>
        <v>65</v>
      </c>
      <c r="B69" s="41" t="s">
        <v>216</v>
      </c>
      <c r="C69" s="41" t="s">
        <v>288</v>
      </c>
      <c r="D69" s="41" t="s">
        <v>297</v>
      </c>
      <c r="E69" s="41">
        <v>20</v>
      </c>
      <c r="F69" s="41">
        <v>2140</v>
      </c>
      <c r="G69" s="25">
        <f t="shared" si="0"/>
        <v>42800</v>
      </c>
    </row>
    <row r="70" spans="1:7" ht="78.75">
      <c r="A70" s="27">
        <f t="shared" si="1"/>
        <v>66</v>
      </c>
      <c r="B70" s="41" t="s">
        <v>216</v>
      </c>
      <c r="C70" s="41" t="s">
        <v>289</v>
      </c>
      <c r="D70" s="41" t="s">
        <v>297</v>
      </c>
      <c r="E70" s="41">
        <v>20</v>
      </c>
      <c r="F70" s="41">
        <v>2140</v>
      </c>
      <c r="G70" s="25">
        <f aca="true" t="shared" si="2" ref="G70:G77">E70*F70</f>
        <v>42800</v>
      </c>
    </row>
    <row r="71" spans="1:7" ht="63">
      <c r="A71" s="27">
        <f aca="true" t="shared" si="3" ref="A71:A77">A70+1</f>
        <v>67</v>
      </c>
      <c r="B71" s="41" t="s">
        <v>217</v>
      </c>
      <c r="C71" s="41" t="s">
        <v>290</v>
      </c>
      <c r="D71" s="41" t="s">
        <v>297</v>
      </c>
      <c r="E71" s="41">
        <v>5</v>
      </c>
      <c r="F71" s="41">
        <v>12840</v>
      </c>
      <c r="G71" s="25">
        <f t="shared" si="2"/>
        <v>64200</v>
      </c>
    </row>
    <row r="72" spans="1:7" ht="63">
      <c r="A72" s="27">
        <f t="shared" si="3"/>
        <v>68</v>
      </c>
      <c r="B72" s="41" t="s">
        <v>218</v>
      </c>
      <c r="C72" s="41" t="s">
        <v>291</v>
      </c>
      <c r="D72" s="41" t="s">
        <v>297</v>
      </c>
      <c r="E72" s="41">
        <v>5</v>
      </c>
      <c r="F72" s="41">
        <v>13054</v>
      </c>
      <c r="G72" s="25">
        <f t="shared" si="2"/>
        <v>65270</v>
      </c>
    </row>
    <row r="73" spans="1:7" ht="78.75">
      <c r="A73" s="27">
        <f t="shared" si="3"/>
        <v>69</v>
      </c>
      <c r="B73" s="41" t="s">
        <v>219</v>
      </c>
      <c r="C73" s="41" t="s">
        <v>292</v>
      </c>
      <c r="D73" s="41" t="s">
        <v>297</v>
      </c>
      <c r="E73" s="41">
        <v>400</v>
      </c>
      <c r="F73" s="41">
        <v>9951</v>
      </c>
      <c r="G73" s="25">
        <f t="shared" si="2"/>
        <v>3980400</v>
      </c>
    </row>
    <row r="74" spans="1:7" ht="78.75">
      <c r="A74" s="27">
        <f t="shared" si="3"/>
        <v>70</v>
      </c>
      <c r="B74" s="41" t="s">
        <v>220</v>
      </c>
      <c r="C74" s="41" t="s">
        <v>293</v>
      </c>
      <c r="D74" s="41" t="s">
        <v>299</v>
      </c>
      <c r="E74" s="41">
        <v>2</v>
      </c>
      <c r="F74" s="41">
        <v>4162.3</v>
      </c>
      <c r="G74" s="25">
        <f t="shared" si="2"/>
        <v>8324.6</v>
      </c>
    </row>
    <row r="75" spans="1:7" ht="63">
      <c r="A75" s="27">
        <f t="shared" si="3"/>
        <v>71</v>
      </c>
      <c r="B75" s="41" t="s">
        <v>221</v>
      </c>
      <c r="C75" s="41" t="s">
        <v>294</v>
      </c>
      <c r="D75" s="41" t="s">
        <v>299</v>
      </c>
      <c r="E75" s="41">
        <v>10</v>
      </c>
      <c r="F75" s="41">
        <v>5350</v>
      </c>
      <c r="G75" s="25">
        <f t="shared" si="2"/>
        <v>53500</v>
      </c>
    </row>
    <row r="76" spans="1:7" ht="94.5">
      <c r="A76" s="27">
        <f t="shared" si="3"/>
        <v>72</v>
      </c>
      <c r="B76" s="41" t="s">
        <v>222</v>
      </c>
      <c r="C76" s="41" t="s">
        <v>295</v>
      </c>
      <c r="D76" s="41" t="s">
        <v>297</v>
      </c>
      <c r="E76" s="41">
        <v>10</v>
      </c>
      <c r="F76" s="41">
        <v>351291.7</v>
      </c>
      <c r="G76" s="25">
        <f t="shared" si="2"/>
        <v>3512917</v>
      </c>
    </row>
    <row r="77" spans="1:7" ht="110.25">
      <c r="A77" s="27">
        <f t="shared" si="3"/>
        <v>73</v>
      </c>
      <c r="B77" s="41" t="s">
        <v>223</v>
      </c>
      <c r="C77" s="41" t="s">
        <v>296</v>
      </c>
      <c r="D77" s="41" t="s">
        <v>299</v>
      </c>
      <c r="E77" s="41">
        <v>20</v>
      </c>
      <c r="F77" s="41">
        <v>12481.550000000001</v>
      </c>
      <c r="G77" s="25">
        <f t="shared" si="2"/>
        <v>249631.00000000003</v>
      </c>
    </row>
    <row r="78" spans="1:7" ht="15.75">
      <c r="A78" s="14"/>
      <c r="B78" s="18"/>
      <c r="C78" s="14"/>
      <c r="D78" s="14"/>
      <c r="E78" s="14"/>
      <c r="F78" s="15" t="s">
        <v>5</v>
      </c>
      <c r="G78" s="16">
        <f>SUM(G5:G77)</f>
        <v>41281860.49999999</v>
      </c>
    </row>
    <row r="79" spans="1:7" ht="15" customHeight="1">
      <c r="A79" s="37" t="s">
        <v>11</v>
      </c>
      <c r="B79" s="37"/>
      <c r="C79" s="37"/>
      <c r="D79" s="37"/>
      <c r="E79" s="37"/>
      <c r="F79" s="37"/>
      <c r="G79" s="37"/>
    </row>
    <row r="80" spans="1:7" ht="15" customHeight="1">
      <c r="A80" s="38"/>
      <c r="B80" s="38"/>
      <c r="C80" s="38"/>
      <c r="D80" s="38"/>
      <c r="E80" s="38"/>
      <c r="F80" s="38"/>
      <c r="G80" s="38"/>
    </row>
    <row r="81" spans="1:7" ht="15" customHeight="1">
      <c r="A81" s="38"/>
      <c r="B81" s="38"/>
      <c r="C81" s="38"/>
      <c r="D81" s="38"/>
      <c r="E81" s="38"/>
      <c r="F81" s="38"/>
      <c r="G81" s="38"/>
    </row>
    <row r="82" spans="1:7" ht="15" customHeight="1">
      <c r="A82" s="38"/>
      <c r="B82" s="38"/>
      <c r="C82" s="38"/>
      <c r="D82" s="38"/>
      <c r="E82" s="38"/>
      <c r="F82" s="38"/>
      <c r="G82" s="38"/>
    </row>
    <row r="83" spans="1:7" ht="15" customHeight="1">
      <c r="A83" s="38"/>
      <c r="B83" s="38"/>
      <c r="C83" s="38"/>
      <c r="D83" s="38"/>
      <c r="E83" s="38"/>
      <c r="F83" s="38"/>
      <c r="G83" s="38"/>
    </row>
    <row r="84" spans="1:7" ht="15" customHeight="1">
      <c r="A84" s="38"/>
      <c r="B84" s="38"/>
      <c r="C84" s="38"/>
      <c r="D84" s="38"/>
      <c r="E84" s="38"/>
      <c r="F84" s="38"/>
      <c r="G84" s="38"/>
    </row>
    <row r="85" spans="1:7" ht="15" customHeight="1">
      <c r="A85" s="38"/>
      <c r="B85" s="38"/>
      <c r="C85" s="38"/>
      <c r="D85" s="38"/>
      <c r="E85" s="38"/>
      <c r="F85" s="38"/>
      <c r="G85" s="38"/>
    </row>
    <row r="86" spans="1:7" ht="15" customHeight="1">
      <c r="A86" s="38"/>
      <c r="B86" s="38"/>
      <c r="C86" s="38"/>
      <c r="D86" s="38"/>
      <c r="E86" s="38"/>
      <c r="F86" s="38"/>
      <c r="G86" s="38"/>
    </row>
    <row r="87" spans="1:7" ht="15" customHeight="1">
      <c r="A87" s="38"/>
      <c r="B87" s="38"/>
      <c r="C87" s="38"/>
      <c r="D87" s="38"/>
      <c r="E87" s="38"/>
      <c r="F87" s="38"/>
      <c r="G87" s="38"/>
    </row>
    <row r="88" spans="1:7" ht="15" customHeight="1">
      <c r="A88" s="38"/>
      <c r="B88" s="38"/>
      <c r="C88" s="38"/>
      <c r="D88" s="38"/>
      <c r="E88" s="38"/>
      <c r="F88" s="38"/>
      <c r="G88" s="38"/>
    </row>
    <row r="89" spans="1:7" ht="15" customHeight="1">
      <c r="A89" s="38"/>
      <c r="B89" s="38"/>
      <c r="C89" s="38"/>
      <c r="D89" s="38"/>
      <c r="E89" s="38"/>
      <c r="F89" s="38"/>
      <c r="G89" s="38"/>
    </row>
    <row r="90" spans="1:7" ht="15">
      <c r="A90" s="38"/>
      <c r="B90" s="38"/>
      <c r="C90" s="38"/>
      <c r="D90" s="38"/>
      <c r="E90" s="38"/>
      <c r="F90" s="38"/>
      <c r="G90" s="38"/>
    </row>
    <row r="91" spans="1:7" ht="15">
      <c r="A91" s="38"/>
      <c r="B91" s="38"/>
      <c r="C91" s="38"/>
      <c r="D91" s="38"/>
      <c r="E91" s="38"/>
      <c r="F91" s="38"/>
      <c r="G91" s="38"/>
    </row>
    <row r="92" spans="1:7" ht="15">
      <c r="A92" s="38"/>
      <c r="B92" s="38"/>
      <c r="C92" s="38"/>
      <c r="D92" s="38"/>
      <c r="E92" s="38"/>
      <c r="F92" s="38"/>
      <c r="G92" s="38"/>
    </row>
    <row r="93" spans="1:7" ht="15">
      <c r="A93" s="38"/>
      <c r="B93" s="38"/>
      <c r="C93" s="38"/>
      <c r="D93" s="38"/>
      <c r="E93" s="38"/>
      <c r="F93" s="38"/>
      <c r="G93" s="38"/>
    </row>
    <row r="94" spans="1:7" ht="15">
      <c r="A94" s="38"/>
      <c r="B94" s="38"/>
      <c r="C94" s="38"/>
      <c r="D94" s="38"/>
      <c r="E94" s="38"/>
      <c r="F94" s="38"/>
      <c r="G94" s="38"/>
    </row>
    <row r="95" spans="1:7" ht="15">
      <c r="A95" s="38"/>
      <c r="B95" s="38"/>
      <c r="C95" s="38"/>
      <c r="D95" s="38"/>
      <c r="E95" s="38"/>
      <c r="F95" s="38"/>
      <c r="G95" s="38"/>
    </row>
    <row r="96" spans="1:7" ht="15">
      <c r="A96" s="38"/>
      <c r="B96" s="38"/>
      <c r="C96" s="38"/>
      <c r="D96" s="38"/>
      <c r="E96" s="38"/>
      <c r="F96" s="38"/>
      <c r="G96" s="38"/>
    </row>
  </sheetData>
  <sheetProtection/>
  <autoFilter ref="A4:G96"/>
  <mergeCells count="9">
    <mergeCell ref="A79:G96"/>
    <mergeCell ref="B1:F1"/>
    <mergeCell ref="A3:A4"/>
    <mergeCell ref="B3:B4"/>
    <mergeCell ref="C3:C4"/>
    <mergeCell ref="D3:D4"/>
    <mergeCell ref="E3:E4"/>
    <mergeCell ref="F3:F4"/>
    <mergeCell ref="G3:G4"/>
  </mergeCells>
  <conditionalFormatting sqref="C5:C77">
    <cfRule type="duplicateValues" priority="23" dxfId="1">
      <formula>AND(COUNTIF($C$5:$C$77,C5)&gt;1,NOT(ISBLANK(C5)))</formula>
    </cfRule>
  </conditionalFormatting>
  <printOptions/>
  <pageMargins left="0.11811023622047245" right="0" top="0.3937007874015748" bottom="0.3937007874015748" header="0.31496062992125984" footer="0.2362204724409449"/>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2024-02-12T11:38:24Z</dcterms:modified>
  <cp:category/>
  <cp:version/>
  <cp:contentType/>
  <cp:contentStatus/>
</cp:coreProperties>
</file>